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70" yWindow="630" windowWidth="16620" windowHeight="6735" activeTab="2"/>
  </bookViews>
  <sheets>
    <sheet name="Доходы" sheetId="2" r:id="rId1"/>
    <sheet name="Расходы" sheetId="3" r:id="rId2"/>
    <sheet name="Источники" sheetId="4" r:id="rId3"/>
  </sheets>
  <calcPr calcId="145621"/>
</workbook>
</file>

<file path=xl/calcChain.xml><?xml version="1.0" encoding="utf-8"?>
<calcChain xmlns="http://schemas.openxmlformats.org/spreadsheetml/2006/main">
  <c r="F24" i="4" l="1"/>
  <c r="F23" i="4"/>
  <c r="F22" i="4"/>
  <c r="F21" i="4"/>
  <c r="F20" i="4"/>
  <c r="F19" i="4"/>
  <c r="F18" i="4"/>
  <c r="F17" i="4"/>
  <c r="E44" i="3" l="1"/>
  <c r="E43" i="3"/>
  <c r="E68" i="3"/>
  <c r="E80" i="3"/>
  <c r="E84" i="3"/>
  <c r="E18" i="3"/>
  <c r="E17" i="3"/>
  <c r="E13" i="3"/>
  <c r="E12" i="3"/>
  <c r="E21" i="3"/>
  <c r="E24" i="3"/>
  <c r="E34" i="3"/>
  <c r="E58" i="3"/>
  <c r="E72" i="3"/>
  <c r="E88" i="3"/>
  <c r="E89" i="3"/>
  <c r="E93" i="3"/>
  <c r="E92" i="3"/>
  <c r="E91" i="3"/>
  <c r="E90" i="3"/>
  <c r="E87" i="3"/>
  <c r="E86" i="3"/>
  <c r="E85" i="3"/>
  <c r="E83" i="3"/>
  <c r="E82" i="3"/>
  <c r="E81" i="3"/>
  <c r="E79" i="3"/>
  <c r="E78" i="3"/>
  <c r="E77" i="3"/>
  <c r="E75" i="3"/>
  <c r="E74" i="3"/>
  <c r="E73" i="3"/>
  <c r="E71" i="3"/>
  <c r="E70" i="3"/>
  <c r="E69" i="3"/>
  <c r="E67" i="3"/>
  <c r="E66" i="3"/>
  <c r="E65" i="3"/>
  <c r="E57" i="3"/>
  <c r="E56" i="3"/>
  <c r="E55" i="3"/>
  <c r="E53" i="3"/>
  <c r="E52" i="3"/>
  <c r="E51" i="3"/>
  <c r="E49" i="3"/>
  <c r="E48" i="3"/>
  <c r="E47" i="3"/>
  <c r="E42" i="3"/>
  <c r="E41" i="3"/>
  <c r="E40" i="3"/>
  <c r="E33" i="3"/>
  <c r="E32" i="3"/>
  <c r="E31" i="3"/>
  <c r="E23" i="3"/>
  <c r="E22" i="3"/>
  <c r="E20" i="3"/>
  <c r="E19" i="3"/>
  <c r="E16" i="3"/>
  <c r="E15" i="3"/>
  <c r="E14" i="3"/>
  <c r="E11" i="3"/>
  <c r="E10" i="3"/>
  <c r="E9" i="3"/>
  <c r="E7" i="3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7" i="2"/>
  <c r="E56" i="2"/>
  <c r="E55" i="2"/>
  <c r="E52" i="2"/>
  <c r="E51" i="2"/>
  <c r="E50" i="2"/>
  <c r="E49" i="2"/>
  <c r="E47" i="2"/>
  <c r="E46" i="2"/>
  <c r="E45" i="2"/>
  <c r="E44" i="2"/>
  <c r="E34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4" i="2"/>
</calcChain>
</file>

<file path=xl/sharedStrings.xml><?xml version="1.0" encoding="utf-8"?>
<sst xmlns="http://schemas.openxmlformats.org/spreadsheetml/2006/main" count="433" uniqueCount="297">
  <si>
    <t>ОТЧЕТ ОБ ИСПОЛНЕНИИ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</si>
  <si>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</si>
  <si>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</si>
  <si>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</si>
  <si>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</si>
  <si>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</si>
  <si>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4</t>
  </si>
  <si>
    <t>5</t>
  </si>
  <si>
    <t>6</t>
  </si>
  <si>
    <t>Доходы бюджета - всего</t>
  </si>
  <si>
    <t>x</t>
  </si>
  <si>
    <t>в том числе:</t>
  </si>
  <si>
    <t xml:space="preserve">  НАЛОГОВЫЕ И НЕНАЛОГОВЫЕ ДОХОДЫ</t>
  </si>
  <si>
    <t>100 1 00 00000 00 0000 000</t>
  </si>
  <si>
    <t xml:space="preserve">  НАЛОГИ НА ТОВАРЫ (РАБОТЫ, УСЛУГИ), РЕАЛИЗУЕМЫЕ НА ТЕРРИТОРИИ РОССИЙСКОЙ ФЕДЕРАЦИИ</t>
  </si>
  <si>
    <t>100 1 03 00000 00 0000 000</t>
  </si>
  <si>
    <t xml:space="preserve">  Акцизы по подакцизным товарам (продукции), производимым на территории Российской Федерации</t>
  </si>
  <si>
    <t>100 1 03 02000 01 0000 110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</si>
  <si>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</si>
  <si>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100 1 03 02230 01 0000 110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</si>
  <si>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</si>
  <si>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100 1 03 02231 01 0000 110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</si>
  <si>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</si>
  <si>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100 1 03 02240 01 0000 110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</si>
  <si>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</si>
  <si>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100 1 03 02241 01 0000 110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</si>
  <si>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</si>
  <si>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100 1 03 02250 01 0000 110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</si>
  <si>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</si>
  <si>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100 1 03 02251 01 0000 110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</si>
  <si>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</si>
  <si>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100 1 03 02260 01 0000 110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</si>
  <si>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</si>
  <si>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100 1 03 02261 01 0000 110</t>
  </si>
  <si>
    <t>182 1 00 00000 00 0000 000</t>
  </si>
  <si>
    <t xml:space="preserve">  НАЛОГИ НА ПРИБЫЛЬ, ДОХОДЫ</t>
  </si>
  <si>
    <t>182 1 01 00000 00 0000 000</t>
  </si>
  <si>
    <t xml:space="preserve">  Налог на доходы физических лиц</t>
  </si>
  <si>
    <t>182 1 01 02000 01 0000 110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</si>
  <si>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</si>
  <si>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182 1 01 02010 01 0000 110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</si>
  <si>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227,227.1 и 228 Налогового кодекса Российской Федерации</t>
  </si>
  <si>
    <t>182 1 01 02010 01 1000 110</t>
  </si>
  <si>
    <t>182 1 01 02010 01 2100 110</t>
  </si>
  <si>
    <t>-</t>
  </si>
  <si>
    <t>182 1 01 02010 01 3000 110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</si>
  <si>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</si>
  <si>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182 1 01 02020 01 0000 110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</si>
  <si>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</si>
  <si>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182 1 01 02020 01 1000 110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</si>
  <si>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</si>
  <si>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182 1 01 02020 01 2100 110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</si>
  <si>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</si>
  <si>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182 1 01 02030 01 0000 110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</si>
  <si>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</si>
  <si>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182 1 01 02030 01 1000 110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</si>
  <si>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</si>
  <si>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182 1 01 02030 01 2100 110</t>
  </si>
  <si>
    <t xml:space="preserve">  НАЛОГИ НА СОВОКУПНЫЙ ДОХОД</t>
  </si>
  <si>
    <t>182 1 05 00000 00 0000 000</t>
  </si>
  <si>
    <t xml:space="preserve">  Единый сельскохозяйственный налог</t>
  </si>
  <si>
    <t>182 1 05 03000 01 0000 110</t>
  </si>
  <si>
    <t>182 1 05 03010 01 0000 110</t>
  </si>
  <si>
    <t xml:space="preserve">  Единый сельскохозяйственный налог (пени по соответствующему платежу)</t>
  </si>
  <si>
    <t>182 1 05 03010 01 2100 110</t>
  </si>
  <si>
    <t xml:space="preserve">  НАЛОГИ НА ИМУЩЕСТВО</t>
  </si>
  <si>
    <t>182 1 06 00000 00 0000 000</t>
  </si>
  <si>
    <t xml:space="preserve">  Налог на имущество физических лиц</t>
  </si>
  <si>
    <t>182 1 06 01000 00 0000 110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</si>
  <si>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</si>
  <si>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182 1 06 01030 10 0000 110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</si>
  <si>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</si>
  <si>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182 1 06 01030 10 1000 110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</si>
  <si>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</si>
  <si>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182 1 06 01030 10 2100 110</t>
  </si>
  <si>
    <t xml:space="preserve">  Земельный налог</t>
  </si>
  <si>
    <t>182 1 06 06000 00 0000 110</t>
  </si>
  <si>
    <t xml:space="preserve">  Земельный налог с организаций</t>
  </si>
  <si>
    <t>182 1 06 06030 00 0000 110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</si>
  <si>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</si>
  <si>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>182 1 06 06033 10 0000 110</t>
  </si>
  <si>
    <t xml:space="preserve">  </t>
  </si>
  <si>
    <t>182 1 06 06033 10 1000 110</t>
  </si>
  <si>
    <t xml:space="preserve">  Земельный налог с организаций, обладающих земельным участком, расположенным в границах  сельских  поселений  (пени по соответствующему платежу)</t>
  </si>
  <si>
    <t>182 1 06 06033 10 2100 110</t>
  </si>
  <si>
    <t xml:space="preserve">  Земельный налог с организаций, обладающих земельным участком, расположенным в границах сельских поселений  (суммы денежных взысканий (штрафов) по соответствующему платежу согласно законодательству Российской Федерации)</t>
  </si>
  <si>
    <t>182 1 06 06033 10 3000 110</t>
  </si>
  <si>
    <t xml:space="preserve">  Земельный налог с физических лиц</t>
  </si>
  <si>
    <t>182 1 06 06040 00 0000 110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</si>
  <si>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</si>
  <si>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182 1 06 06043 10 0000 110</t>
  </si>
  <si>
    <t xml:space="preserve">  Земельный налог с физических лиц, обладающих земельным участком, расположенным в границах сельских поселений  (сумма платежа (перерасчеты, недоимка и задолженность по соответствующему платежу, в том числе по отмененному)</t>
  </si>
  <si>
    <t>182 1 06 06043 10 1000 110</t>
  </si>
  <si>
    <t xml:space="preserve">  Земельный налог с физических лиц, обладающих земельным участком, расположенным в границах сельских поселений  (пени по соответствующему платежу)</t>
  </si>
  <si>
    <t>182 1 06 06043 10 2100 110</t>
  </si>
  <si>
    <t xml:space="preserve">  БЕЗВОЗМЕЗДНЫЕ ПОСТУПЛЕНИЯ</t>
  </si>
  <si>
    <t>912 2 00 00000 00 0000 000</t>
  </si>
  <si>
    <t xml:space="preserve">  БЕЗВОЗМЕЗДНЫЕ ПОСТУПЛЕНИЯ ОТ ДРУГИХ БЮДЖЕТОВ БЮДЖЕТНОЙ СИСТЕМЫ РОССИЙСКОЙ ФЕДЕРАЦИИ</t>
  </si>
  <si>
    <t>912 2 02 00000 00 0000 000</t>
  </si>
  <si>
    <t xml:space="preserve">  Дотации бюджетам бюджетной системы Российской Федерации</t>
  </si>
  <si>
    <t>912 2 02 10000 00 0000 150</t>
  </si>
  <si>
    <t xml:space="preserve">  Дотации на выравнивание бюджетной обеспеченности</t>
  </si>
  <si>
    <t>912 2 02 15001 00 0000 150</t>
  </si>
  <si>
    <t xml:space="preserve">  Дотации бюджетам сельских поселений на выравнивание бюджетной обеспеченности</t>
  </si>
  <si>
    <t>912 2 02 15001 10 0000 150</t>
  </si>
  <si>
    <t>932 1 00 00000 00 0000 000</t>
  </si>
  <si>
    <t xml:space="preserve">  ДОХОДЫ ОТ ИСПОЛЬЗОВАНИЯ ИМУЩЕСТВА, НАХОДЯЩЕГОСЯ В ГОСУДАРСТВЕННОЙ И МУНИЦИПАЛЬНОЙ СОБСТВЕННОСТИ</t>
  </si>
  <si>
    <t>932 1 11 00000 00 0000 000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</si>
  <si>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</si>
  <si>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932 1 11 05000 00 0000 120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</si>
  <si>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</si>
  <si>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932 1 11 05020 00 0000 120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</si>
  <si>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</si>
  <si>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932 1 11 05025 10 0000 120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</si>
  <si>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</si>
  <si>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932 1 11 05030 00 0000 120</t>
  </si>
  <si>
    <t xml:space="preserve">  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</si>
  <si>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932 1 11 05035 10 0000 120</t>
  </si>
  <si>
    <t xml:space="preserve">  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</si>
  <si>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932 1 11 05035 10 0038 120</t>
  </si>
  <si>
    <t xml:space="preserve">  ДОХОДЫ ОТ ПРОДАЖИ МАТЕРИАЛЬНЫХ И НЕМАТЕРИАЛЬНЫХ АКТИВОВ</t>
  </si>
  <si>
    <t>932 1 14 00000 00 0000 000</t>
  </si>
  <si>
    <t xml:space="preserve">  Доходы от продажи земельных участков, находящихся в государственной и муниципальной собственности</t>
  </si>
  <si>
    <t>932 1 14 06000 00 0000 430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</si>
  <si>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</si>
  <si>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932 1 14 06020 00 0000 430</t>
  </si>
  <si>
    <t xml:space="preserve"> 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</si>
  <si>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932 1 14 06025 10 0000 430</t>
  </si>
  <si>
    <t>932 2 00 00000 00 0000 000</t>
  </si>
  <si>
    <t>932 2 02 00000 00 0000 000</t>
  </si>
  <si>
    <t xml:space="preserve">  Субвенции бюджетам бюджетной системы Российской Федерации</t>
  </si>
  <si>
    <t>932 2 02 30000 00 0000 150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</si>
  <si>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</si>
  <si>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>932 2 02 35118 00 0000 150</t>
  </si>
  <si>
    <t xml:space="preserve">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</si>
  <si>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932 2 02 35118 10 0000 150</t>
  </si>
  <si>
    <t xml:space="preserve">  ПРОЧИЕ БЕЗВОЗМЕЗДНЫЕ ПОСТУПЛЕНИЯ</t>
  </si>
  <si>
    <t>932 2 07 00000 00 0000 000</t>
  </si>
  <si>
    <t xml:space="preserve">  Прочие безвозмездные поступления в бюджеты сельских поселений</t>
  </si>
  <si>
    <t>932 2 07 05000 10 0000 150</t>
  </si>
  <si>
    <t xml:space="preserve">  Поступления от денежных пожертвований, предоставляемых физическими лицами получателям средств бюджетов сельских поселений</t>
  </si>
  <si>
    <t>932 2 07 05020 10 0000 150</t>
  </si>
  <si>
    <t xml:space="preserve">                                              2. Расходы бюджета</t>
  </si>
  <si>
    <t>Код расхода по бюджетной классификации</t>
  </si>
  <si>
    <t>Расходы бюджета - всего</t>
  </si>
  <si>
    <t>932 0102 99 Я 02 00140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</si>
  <si>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</si>
  <si>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932 0102 99 Я 02 00140 100</t>
  </si>
  <si>
    <t xml:space="preserve">  Расходы на выплаты персоналу государственных (муниципальных) органов</t>
  </si>
  <si>
    <t>932 0102 99 Я 02 00140 120</t>
  </si>
  <si>
    <t xml:space="preserve">  Фонд оплаты труда государственных (муниципальных) органов</t>
  </si>
  <si>
    <t>932 0102 99 Я 02 00140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</si>
  <si>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</si>
  <si>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932 0102 99 Я 02 00140 129</t>
  </si>
  <si>
    <t>932 0104 99 Я 05 00140 000</t>
  </si>
  <si>
    <t>932 0104 99 Я 05 00140 100</t>
  </si>
  <si>
    <t>932 0104 99 Я 05 00140 120</t>
  </si>
  <si>
    <t>932 0104 99 Я 05 00140 121</t>
  </si>
  <si>
    <t>932 0104 99 Я 05 00140 129</t>
  </si>
  <si>
    <t xml:space="preserve">  Закупка товаров, работ и услуг для обеспечения государственных (муниципальных) нужд</t>
  </si>
  <si>
    <t>932 0104 99 Я 05 00140 200</t>
  </si>
  <si>
    <t xml:space="preserve">  Иные закупки товаров, работ и услуг для обеспечения государственных (муниципальных) нужд</t>
  </si>
  <si>
    <t>932 0104 99 Я 05 00140 240</t>
  </si>
  <si>
    <t xml:space="preserve">  Прочая закупка товаров, работ и услуг</t>
  </si>
  <si>
    <t>932 0104 99 Я 05 00140 244</t>
  </si>
  <si>
    <t xml:space="preserve">  Иные бюджетные ассигнования</t>
  </si>
  <si>
    <t>932 0104 99 Я 05 00140 800</t>
  </si>
  <si>
    <t xml:space="preserve">  Уплата налогов, сборов и иных платежей</t>
  </si>
  <si>
    <t>932 0104 99 Я 05 00140 850</t>
  </si>
  <si>
    <t xml:space="preserve">  Уплата иных платежей</t>
  </si>
  <si>
    <t>932 0104 99 Я 05 00140 853</t>
  </si>
  <si>
    <t>932 0106 99 Я 05 П2002 000</t>
  </si>
  <si>
    <t xml:space="preserve">  Межбюджетные трансферты</t>
  </si>
  <si>
    <t>932 0106 99 Я 05 П2002 500</t>
  </si>
  <si>
    <t xml:space="preserve">  Иные межбюджетные трансферты</t>
  </si>
  <si>
    <t>932 0106 99 Я 05 П2002 540</t>
  </si>
  <si>
    <t>932 0111 24 0 10 00000 000</t>
  </si>
  <si>
    <t>932 0111 24 0 10 00000 800</t>
  </si>
  <si>
    <t xml:space="preserve">  Резервные средства</t>
  </si>
  <si>
    <t>932 0111 24 0 10 00000 870</t>
  </si>
  <si>
    <t>932 0113 17 Я 01 21741 000</t>
  </si>
  <si>
    <t>932 0113 17 Я 01 21741 200</t>
  </si>
  <si>
    <t>932 0113 17 Я 01 21741 240</t>
  </si>
  <si>
    <t>932 0113 17 Я 01 21741 244</t>
  </si>
  <si>
    <t>932 0113 17 Я 01 21741 800</t>
  </si>
  <si>
    <t>932 0113 17 Я 01 21741 850</t>
  </si>
  <si>
    <t>932 0113 24 0 10 00000 000</t>
  </si>
  <si>
    <t>932 0113 24 0 10 00000 800</t>
  </si>
  <si>
    <t xml:space="preserve">  Исполнение судебных актов</t>
  </si>
  <si>
    <t>932 0113 24 0 10 00000 830</t>
  </si>
  <si>
    <t>932 0203 78 Я 00 51180 000</t>
  </si>
  <si>
    <t>932 0203 78 Я 00 51180 100</t>
  </si>
  <si>
    <t>932 0203 78 Я 00 51180 120</t>
  </si>
  <si>
    <t>932 0203 78 Я 00 51180 121</t>
  </si>
  <si>
    <t>932 0203 78 Я 00 51180 129</t>
  </si>
  <si>
    <t>932 0203 78 Я 00 51180 200</t>
  </si>
  <si>
    <t>932 0203 78 Я 00 51180 240</t>
  </si>
  <si>
    <t>932 0409 05 Я 01 21614 000</t>
  </si>
  <si>
    <t>932 0409 05 Я 01 21614 200</t>
  </si>
  <si>
    <t>932 0409 05 Я 01 21614 240</t>
  </si>
  <si>
    <t>932 0409 05 Я 01 21614 244</t>
  </si>
  <si>
    <t>932 0412 17 Я 01 21742 000</t>
  </si>
  <si>
    <t>932 0412 17 Я 01 21742 200</t>
  </si>
  <si>
    <t>932 0412 17 Я 01 21742 240</t>
  </si>
  <si>
    <t>932 0412 17 Я 01 21742 244</t>
  </si>
  <si>
    <t>932 0501 06 Я 02 40000 000</t>
  </si>
  <si>
    <t>932 0501 06 Я 02 40000 200</t>
  </si>
  <si>
    <t>932 0501 06 Я 02 40000 240</t>
  </si>
  <si>
    <t>932 0501 06 Я 02 40000 244</t>
  </si>
  <si>
    <t>932 0502 06 Я 01 S9990 000</t>
  </si>
  <si>
    <t xml:space="preserve">  Капитальные вложения в объекты государственной (муниципальной) собственности</t>
  </si>
  <si>
    <t>932 0502 06 Я 01 S9990 400</t>
  </si>
  <si>
    <t xml:space="preserve">  Бюджетные инвестиции</t>
  </si>
  <si>
    <t>932 0502 06 Я 01 S9990 410</t>
  </si>
  <si>
    <t>932 0502 06 Я 02 29990 000</t>
  </si>
  <si>
    <t>932 0502 06 Я 02 29990 400</t>
  </si>
  <si>
    <t>932 0502 06 Я 02 29990 410</t>
  </si>
  <si>
    <t>932 0502 06 Я 02 60160 000</t>
  </si>
  <si>
    <t>932 0502 06 Я 02 60160 200</t>
  </si>
  <si>
    <t>932 0502 06 Я 02 60160 240</t>
  </si>
  <si>
    <t>932 0502 06 Я 02 60160 244</t>
  </si>
  <si>
    <t>932 0502 24 0 10 00000 000</t>
  </si>
  <si>
    <t>932 0502 24 0 10 00000 200</t>
  </si>
  <si>
    <t>932 0502 24 0 10 00000 240</t>
  </si>
  <si>
    <t>932 0502 24 0 10 00000 244</t>
  </si>
  <si>
    <t>932 0503 06 Я 01 20160 000</t>
  </si>
  <si>
    <t>932 0503 06 Я 01 20160 200</t>
  </si>
  <si>
    <t>932 0503 06 Я 01 20160 240</t>
  </si>
  <si>
    <t>932 0503 06 Я 01 20160 244</t>
  </si>
  <si>
    <t>932 0503 06 Я 01 21014 000</t>
  </si>
  <si>
    <t>932 0503 06 Я 01 21014 200</t>
  </si>
  <si>
    <t>932 0503 06 Я 01 21014 240</t>
  </si>
  <si>
    <t>932 0503 06 Я 01 21014 244</t>
  </si>
  <si>
    <t>932 0503 16 Я 01 60160 000</t>
  </si>
  <si>
    <t>932 0503 16 Я 01 60160 200</t>
  </si>
  <si>
    <t>932 0503 16 Я 01 60160 240</t>
  </si>
  <si>
    <t>932 0503 16 Я 01 60160 244</t>
  </si>
  <si>
    <t>932 0801 02 3 01 20150 000</t>
  </si>
  <si>
    <t xml:space="preserve">  Предоставление субсидий бюджетным, автономным учреждениям и иным некоммерческим организациям</t>
  </si>
  <si>
    <t>932 0801 02 3 01 20150 600</t>
  </si>
  <si>
    <t xml:space="preserve">  Субсидии бюджетным учреждениям</t>
  </si>
  <si>
    <t>932 0801 02 3 01 20150 610</t>
  </si>
  <si>
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</si>
  <si>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932 0801 02 3 01 20150 611</t>
  </si>
  <si>
    <t xml:space="preserve">  Субсидии бюджетным учреждениям на иные цели</t>
  </si>
  <si>
    <t>932 0801 02 3 01 20150 612</t>
  </si>
  <si>
    <t>932 1001 99 Я П0 10020 000</t>
  </si>
  <si>
    <t xml:space="preserve">  Социальное обеспечение и иные выплаты населению</t>
  </si>
  <si>
    <t>932 1001 99 Я П0 10020 300</t>
  </si>
  <si>
    <t xml:space="preserve">  Публичные нормативные социальные выплаты гражданам</t>
  </si>
  <si>
    <t>932 1001 99 Я П0 10020 310</t>
  </si>
  <si>
    <t xml:space="preserve">  Иные пенсии, социальные доплаты к пенсиям</t>
  </si>
  <si>
    <t>932 1001 99 Я П0 10020 312</t>
  </si>
  <si>
    <t>Результат исполнения бюджета (дефицит / профицит)</t>
  </si>
  <si>
    <t xml:space="preserve">              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</si>
  <si>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</si>
  <si>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</si>
  <si>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</si>
  <si>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</si>
  <si>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>источники внешнего финансирования бюджета</t>
  </si>
  <si>
    <t>Изменение остатков средств</t>
  </si>
  <si>
    <t>000 01 00 00 00 00 0000 000</t>
  </si>
  <si>
    <t>увеличение остатков средств, всего</t>
  </si>
  <si>
    <t>000 01 05 00 00 00 0000 500</t>
  </si>
  <si>
    <t xml:space="preserve">  Увеличение прочих остатков средств бюджетов</t>
  </si>
  <si>
    <t>932 01 05 02 00 00 0000 500</t>
  </si>
  <si>
    <t xml:space="preserve">  Увеличение прочих остатков денежных средств бюджетов</t>
  </si>
  <si>
    <t>932 01 05 02 01 00 0000 510</t>
  </si>
  <si>
    <t xml:space="preserve">  Увеличение прочих остатков денежных средств бюджетов сельских поселений</t>
  </si>
  <si>
    <t>932 01 05 02 01 10 0000 510</t>
  </si>
  <si>
    <t>уменьшение остатков средств, всего</t>
  </si>
  <si>
    <t>000 01 05 00 00 00 0000 600</t>
  </si>
  <si>
    <t xml:space="preserve">  Уменьшение прочих остатков средств бюджетов</t>
  </si>
  <si>
    <t>932 01 05 02 00 00 0000 600</t>
  </si>
  <si>
    <t xml:space="preserve">  Уменьшение прочих остатков денежных средств бюджетов</t>
  </si>
  <si>
    <t>932 01 05 02 01 00 0000 610</t>
  </si>
  <si>
    <t xml:space="preserve">  Уменьшение прочих остатков денежных средств бюджетов сельских поселений</t>
  </si>
  <si>
    <t>932 01 05 02 01 10 0000 610</t>
  </si>
  <si>
    <t>Руководитель ____________________________</t>
  </si>
  <si>
    <t xml:space="preserve">(подпись)          </t>
  </si>
  <si>
    <t>(расшифровка подписи)</t>
  </si>
  <si>
    <t>Руководитель финансово-</t>
  </si>
  <si>
    <t>экономической службы____________________</t>
  </si>
  <si>
    <t xml:space="preserve">                 (подпись)          </t>
  </si>
  <si>
    <t>Главный бухгалтер________________________</t>
  </si>
  <si>
    <t xml:space="preserve"> (подпись)          </t>
  </si>
  <si>
    <t/>
  </si>
  <si>
    <t xml:space="preserve">                                1. Доходы бюджета</t>
  </si>
  <si>
    <t>муниципального образования Михновского сельского поселения Смоленского района Смоленской области</t>
  </si>
  <si>
    <t xml:space="preserve">% Исполнения </t>
  </si>
  <si>
    <t>"  18   " _________04_______ 20 19   г.</t>
  </si>
  <si>
    <t xml:space="preserve">Глава МО </t>
  </si>
  <si>
    <t>Берлинов А.И.</t>
  </si>
  <si>
    <t>Приложение к Постановлению Администрации</t>
  </si>
  <si>
    <t xml:space="preserve">Михновского сельского поселения Смоленского района </t>
  </si>
  <si>
    <t>Смоленской области от 18.04.2019№115</t>
  </si>
  <si>
    <t>Волга Т.В.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</si>
</sst>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#,##0.00_ ;\-#,##0.00"/>
    <numFmt numFmtId="166" formatCode="#,##0.0"/>
  </numFmts>
  <fonts count="15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9"/>
      <color rgb="FF000000"/>
      <name val="Arial Cyr"/>
    </font>
    <font>
      <sz val="8"/>
      <color rgb="FF000000"/>
      <name val="Arial"/>
    </font>
    <font>
      <sz val="6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11"/>
      <name val="Aharoni"/>
      <charset val="177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36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25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49" fontId="1" fillId="0" borderId="1"/>
    <xf numFmtId="0" fontId="9" fillId="0" borderId="1">
      <alignment horizontal="center"/>
    </xf>
    <xf numFmtId="0" fontId="9" fillId="0" borderId="11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1">
      <alignment horizontal="center"/>
    </xf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2" borderId="1"/>
    <xf numFmtId="0" fontId="10" fillId="0" borderId="1"/>
    <xf numFmtId="0" fontId="11" fillId="0" borderId="1"/>
    <xf numFmtId="0" fontId="1" fillId="0" borderId="13">
      <alignment horizontal="left"/>
    </xf>
  </cellStyleXfs>
  <cellXfs count="115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2" fillId="0" borderId="1" xfId="2" applyNumberFormat="1" applyProtection="1">
      <alignment horizontal="center"/>
    </xf>
    <xf numFmtId="0" fontId="3" fillId="0" borderId="2" xfId="3" applyNumberFormat="1" applyProtection="1">
      <alignment horizontal="center"/>
    </xf>
    <xf numFmtId="0" fontId="4" fillId="0" borderId="1" xfId="4" applyNumberFormat="1" applyProtection="1">
      <alignment horizontal="right"/>
    </xf>
    <xf numFmtId="0" fontId="4" fillId="0" borderId="5" xfId="9" applyNumberFormat="1" applyProtection="1">
      <alignment horizontal="right"/>
    </xf>
    <xf numFmtId="0" fontId="3" fillId="0" borderId="1" xfId="10" applyNumberFormat="1" applyProtection="1"/>
    <xf numFmtId="0" fontId="6" fillId="0" borderId="1" xfId="14" applyNumberFormat="1" applyProtection="1"/>
    <xf numFmtId="0" fontId="3" fillId="0" borderId="1" xfId="16" applyNumberFormat="1" applyProtection="1">
      <alignment horizontal="left"/>
    </xf>
    <xf numFmtId="49" fontId="3" fillId="0" borderId="1" xfId="17" applyProtection="1"/>
    <xf numFmtId="0" fontId="2" fillId="0" borderId="2" xfId="28" applyNumberFormat="1" applyProtection="1">
      <alignment horizontal="center"/>
    </xf>
    <xf numFmtId="0" fontId="1" fillId="0" borderId="14" xfId="31" applyNumberFormat="1" applyProtection="1"/>
    <xf numFmtId="0" fontId="1" fillId="0" borderId="5" xfId="32" applyNumberFormat="1" applyProtection="1"/>
    <xf numFmtId="0" fontId="3" fillId="0" borderId="13" xfId="33" applyNumberFormat="1" applyProtection="1">
      <alignment horizontal="center" vertical="center"/>
    </xf>
    <xf numFmtId="0" fontId="3" fillId="0" borderId="4" xfId="34" applyNumberFormat="1" applyProtection="1">
      <alignment horizontal="center" vertical="center"/>
    </xf>
    <xf numFmtId="49" fontId="3" fillId="0" borderId="4" xfId="35" applyProtection="1">
      <alignment horizontal="center" vertical="center"/>
    </xf>
    <xf numFmtId="0" fontId="3" fillId="0" borderId="15" xfId="36" applyNumberFormat="1" applyProtection="1">
      <alignment horizontal="left" wrapText="1"/>
    </xf>
    <xf numFmtId="49" fontId="3" fillId="0" borderId="17" xfId="38" applyProtection="1">
      <alignment horizontal="center"/>
    </xf>
    <xf numFmtId="4" fontId="3" fillId="0" borderId="17" xfId="39" applyProtection="1">
      <alignment horizontal="right" shrinkToFit="1"/>
    </xf>
    <xf numFmtId="0" fontId="3" fillId="0" borderId="18" xfId="40" applyNumberFormat="1" applyProtection="1">
      <alignment horizontal="left" wrapText="1"/>
    </xf>
    <xf numFmtId="49" fontId="3" fillId="0" borderId="20" xfId="42" applyProtection="1">
      <alignment horizontal="center"/>
    </xf>
    <xf numFmtId="4" fontId="3" fillId="0" borderId="20" xfId="43" applyProtection="1">
      <alignment horizontal="right" shrinkToFit="1"/>
    </xf>
    <xf numFmtId="0" fontId="3" fillId="0" borderId="21" xfId="44" applyNumberFormat="1" applyProtection="1">
      <alignment horizontal="left" wrapText="1" indent="2"/>
    </xf>
    <xf numFmtId="49" fontId="3" fillId="0" borderId="23" xfId="46" applyProtection="1">
      <alignment horizontal="center"/>
    </xf>
    <xf numFmtId="4" fontId="3" fillId="0" borderId="23" xfId="47" applyProtection="1">
      <alignment horizontal="right" shrinkToFit="1"/>
    </xf>
    <xf numFmtId="49" fontId="3" fillId="0" borderId="1" xfId="48" applyProtection="1">
      <alignment horizontal="right"/>
    </xf>
    <xf numFmtId="0" fontId="2" fillId="0" borderId="5" xfId="49" applyNumberFormat="1" applyProtection="1">
      <alignment horizontal="center"/>
    </xf>
    <xf numFmtId="0" fontId="3" fillId="0" borderId="4" xfId="50" applyNumberFormat="1" applyProtection="1">
      <alignment horizontal="center" vertical="center" shrinkToFit="1"/>
    </xf>
    <xf numFmtId="49" fontId="3" fillId="0" borderId="4" xfId="51" applyProtection="1">
      <alignment horizontal="center" vertical="center" shrinkToFit="1"/>
    </xf>
    <xf numFmtId="49" fontId="1" fillId="0" borderId="5" xfId="52" applyProtection="1"/>
    <xf numFmtId="49" fontId="1" fillId="0" borderId="8" xfId="55" applyProtection="1"/>
    <xf numFmtId="165" fontId="3" fillId="0" borderId="20" xfId="57" applyProtection="1">
      <alignment horizontal="right" shrinkToFit="1"/>
    </xf>
    <xf numFmtId="165" fontId="3" fillId="0" borderId="25" xfId="58" applyProtection="1">
      <alignment horizontal="right" shrinkToFit="1"/>
    </xf>
    <xf numFmtId="0" fontId="3" fillId="0" borderId="26" xfId="59" applyNumberFormat="1" applyProtection="1">
      <alignment horizontal="left" wrapText="1"/>
    </xf>
    <xf numFmtId="49" fontId="3" fillId="0" borderId="23" xfId="61" applyProtection="1">
      <alignment horizontal="center" wrapText="1"/>
    </xf>
    <xf numFmtId="4" fontId="3" fillId="0" borderId="23" xfId="62" applyProtection="1">
      <alignment horizontal="right" wrapText="1"/>
    </xf>
    <xf numFmtId="0" fontId="1" fillId="0" borderId="8" xfId="64" applyNumberFormat="1" applyProtection="1">
      <alignment wrapText="1"/>
    </xf>
    <xf numFmtId="0" fontId="3" fillId="0" borderId="27" xfId="65" applyNumberFormat="1" applyProtection="1">
      <alignment horizontal="left" wrapText="1"/>
    </xf>
    <xf numFmtId="49" fontId="3" fillId="0" borderId="29" xfId="67" applyProtection="1">
      <alignment horizontal="center"/>
    </xf>
    <xf numFmtId="4" fontId="3" fillId="0" borderId="29" xfId="68" applyProtection="1">
      <alignment horizontal="right" shrinkToFit="1"/>
    </xf>
    <xf numFmtId="49" fontId="3" fillId="0" borderId="30" xfId="69" applyProtection="1">
      <alignment horizontal="center"/>
    </xf>
    <xf numFmtId="0" fontId="1" fillId="0" borderId="8" xfId="70" applyNumberFormat="1" applyProtection="1"/>
    <xf numFmtId="0" fontId="6" fillId="0" borderId="11" xfId="71" applyNumberFormat="1" applyProtection="1"/>
    <xf numFmtId="0" fontId="6" fillId="0" borderId="31" xfId="72" applyNumberFormat="1" applyProtection="1"/>
    <xf numFmtId="0" fontId="3" fillId="0" borderId="1" xfId="73" applyNumberFormat="1" applyProtection="1">
      <alignment wrapText="1"/>
    </xf>
    <xf numFmtId="49" fontId="3" fillId="0" borderId="1" xfId="74" applyProtection="1">
      <alignment wrapText="1"/>
    </xf>
    <xf numFmtId="49" fontId="3" fillId="0" borderId="1" xfId="75" applyProtection="1">
      <alignment horizontal="center"/>
    </xf>
    <xf numFmtId="49" fontId="7" fillId="0" borderId="1" xfId="76" applyProtection="1"/>
    <xf numFmtId="0" fontId="3" fillId="0" borderId="2" xfId="77" applyNumberFormat="1" applyProtection="1">
      <alignment horizontal="left"/>
    </xf>
    <xf numFmtId="49" fontId="3" fillId="0" borderId="2" xfId="78" applyProtection="1">
      <alignment horizontal="left"/>
    </xf>
    <xf numFmtId="0" fontId="3" fillId="0" borderId="2" xfId="79" applyNumberFormat="1" applyProtection="1">
      <alignment horizontal="center" shrinkToFit="1"/>
    </xf>
    <xf numFmtId="49" fontId="3" fillId="0" borderId="2" xfId="80" applyProtection="1">
      <alignment horizontal="center" vertical="center" shrinkToFit="1"/>
    </xf>
    <xf numFmtId="49" fontId="1" fillId="0" borderId="2" xfId="81" applyProtection="1">
      <alignment shrinkToFit="1"/>
    </xf>
    <xf numFmtId="49" fontId="3" fillId="0" borderId="2" xfId="82" applyProtection="1">
      <alignment horizontal="right"/>
    </xf>
    <xf numFmtId="0" fontId="3" fillId="0" borderId="16" xfId="83" applyNumberFormat="1" applyProtection="1">
      <alignment horizontal="center" vertical="center" shrinkToFit="1"/>
    </xf>
    <xf numFmtId="49" fontId="3" fillId="0" borderId="17" xfId="84" applyProtection="1">
      <alignment horizontal="center" vertical="center"/>
    </xf>
    <xf numFmtId="0" fontId="3" fillId="0" borderId="15" xfId="85" applyNumberFormat="1" applyProtection="1">
      <alignment horizontal="left" wrapText="1" indent="2"/>
    </xf>
    <xf numFmtId="0" fontId="3" fillId="0" borderId="32" xfId="86" applyNumberFormat="1" applyProtection="1">
      <alignment horizontal="center" vertical="center" shrinkToFit="1"/>
    </xf>
    <xf numFmtId="49" fontId="3" fillId="0" borderId="13" xfId="87" applyProtection="1">
      <alignment horizontal="center" vertical="center"/>
    </xf>
    <xf numFmtId="165" fontId="3" fillId="0" borderId="13" xfId="88" applyProtection="1">
      <alignment horizontal="right" vertical="center" shrinkToFit="1"/>
    </xf>
    <xf numFmtId="165" fontId="3" fillId="0" borderId="27" xfId="89" applyProtection="1">
      <alignment horizontal="right" vertical="center" shrinkToFit="1"/>
    </xf>
    <xf numFmtId="0" fontId="3" fillId="0" borderId="33" xfId="90" applyNumberFormat="1" applyProtection="1">
      <alignment horizontal="left" wrapText="1"/>
    </xf>
    <xf numFmtId="4" fontId="3" fillId="0" borderId="13" xfId="91" applyProtection="1">
      <alignment horizontal="right" shrinkToFit="1"/>
    </xf>
    <xf numFmtId="4" fontId="3" fillId="0" borderId="27" xfId="92" applyProtection="1">
      <alignment horizontal="right" shrinkToFit="1"/>
    </xf>
    <xf numFmtId="0" fontId="3" fillId="0" borderId="18" xfId="93" applyNumberFormat="1" applyProtection="1">
      <alignment horizontal="left" wrapText="1" indent="2"/>
    </xf>
    <xf numFmtId="0" fontId="8" fillId="0" borderId="27" xfId="94" applyNumberFormat="1" applyProtection="1">
      <alignment wrapText="1"/>
    </xf>
    <xf numFmtId="0" fontId="8" fillId="0" borderId="27" xfId="95" applyNumberFormat="1" applyProtection="1"/>
    <xf numFmtId="49" fontId="3" fillId="0" borderId="13" xfId="97" applyProtection="1">
      <alignment horizontal="center" vertical="center" shrinkToFit="1"/>
    </xf>
    <xf numFmtId="0" fontId="1" fillId="0" borderId="11" xfId="98" applyNumberFormat="1" applyProtection="1">
      <alignment horizontal="left"/>
    </xf>
    <xf numFmtId="0" fontId="1" fillId="0" borderId="31" xfId="99" applyNumberFormat="1" applyProtection="1">
      <alignment horizontal="left"/>
    </xf>
    <xf numFmtId="0" fontId="3" fillId="0" borderId="31" xfId="100" applyNumberFormat="1" applyProtection="1"/>
    <xf numFmtId="49" fontId="1" fillId="0" borderId="31" xfId="101" applyProtection="1"/>
    <xf numFmtId="49" fontId="3" fillId="0" borderId="1" xfId="103" applyProtection="1">
      <alignment horizontal="left"/>
    </xf>
    <xf numFmtId="49" fontId="1" fillId="0" borderId="1" xfId="104" applyProtection="1"/>
    <xf numFmtId="0" fontId="9" fillId="0" borderId="1" xfId="105" applyNumberFormat="1" applyProtection="1">
      <alignment horizontal="center"/>
    </xf>
    <xf numFmtId="0" fontId="9" fillId="0" borderId="1" xfId="107" applyNumberFormat="1" applyProtection="1"/>
    <xf numFmtId="49" fontId="9" fillId="0" borderId="1" xfId="108" applyProtection="1"/>
    <xf numFmtId="0" fontId="1" fillId="0" borderId="1" xfId="109" applyNumberFormat="1" applyProtection="1">
      <alignment horizontal="left"/>
    </xf>
    <xf numFmtId="0" fontId="1" fillId="0" borderId="1" xfId="110" applyNumberFormat="1" applyProtection="1">
      <alignment horizontal="center"/>
    </xf>
    <xf numFmtId="0" fontId="7" fillId="0" borderId="1" xfId="111" applyNumberFormat="1" applyProtection="1">
      <alignment horizontal="left"/>
    </xf>
    <xf numFmtId="0" fontId="3" fillId="0" borderId="1" xfId="112" applyNumberFormat="1" applyProtection="1">
      <alignment horizontal="center"/>
    </xf>
    <xf numFmtId="0" fontId="1" fillId="0" borderId="2" xfId="113" applyNumberFormat="1" applyProtection="1"/>
    <xf numFmtId="0" fontId="1" fillId="0" borderId="11" xfId="115" applyNumberFormat="1" applyProtection="1"/>
    <xf numFmtId="0" fontId="2" fillId="0" borderId="1" xfId="2" applyNumberFormat="1" applyProtection="1">
      <alignment horizontal="center"/>
    </xf>
    <xf numFmtId="0" fontId="2" fillId="0" borderId="1" xfId="2" applyProtection="1">
      <alignment horizontal="center"/>
      <protection locked="0"/>
    </xf>
    <xf numFmtId="0" fontId="3" fillId="0" borderId="2" xfId="3" applyNumberFormat="1" applyProtection="1">
      <alignment horizontal="center"/>
    </xf>
    <xf numFmtId="166" fontId="3" fillId="0" borderId="20" xfId="43" applyNumberFormat="1" applyAlignment="1" applyProtection="1">
      <alignment horizontal="center" shrinkToFit="1"/>
    </xf>
    <xf numFmtId="4" fontId="3" fillId="0" borderId="35" xfId="47" applyBorder="1" applyProtection="1">
      <alignment horizontal="right" shrinkToFit="1"/>
    </xf>
    <xf numFmtId="0" fontId="1" fillId="0" borderId="1" xfId="32" applyNumberFormat="1" applyBorder="1" applyProtection="1"/>
    <xf numFmtId="166" fontId="3" fillId="0" borderId="34" xfId="43" applyNumberFormat="1" applyBorder="1" applyAlignment="1" applyProtection="1">
      <alignment horizontal="center" shrinkToFit="1"/>
    </xf>
    <xf numFmtId="0" fontId="14" fillId="0" borderId="0" xfId="0" applyFont="1" applyProtection="1">
      <protection locked="0"/>
    </xf>
    <xf numFmtId="0" fontId="13" fillId="0" borderId="0" xfId="0" applyFont="1" applyAlignment="1" applyProtection="1">
      <alignment wrapText="1"/>
      <protection locked="0"/>
    </xf>
    <xf numFmtId="0" fontId="13" fillId="0" borderId="0" xfId="0" applyFont="1" applyAlignment="1">
      <alignment wrapText="1"/>
    </xf>
    <xf numFmtId="0" fontId="14" fillId="0" borderId="0" xfId="0" applyFont="1" applyAlignment="1" applyProtection="1">
      <alignment wrapText="1"/>
      <protection locked="0"/>
    </xf>
    <xf numFmtId="0" fontId="14" fillId="0" borderId="0" xfId="0" applyFont="1" applyAlignment="1">
      <alignment wrapText="1"/>
    </xf>
    <xf numFmtId="0" fontId="2" fillId="0" borderId="1" xfId="2" applyNumberFormat="1" applyProtection="1">
      <alignment horizontal="center"/>
    </xf>
    <xf numFmtId="0" fontId="2" fillId="0" borderId="1" xfId="2" applyProtection="1">
      <alignment horizontal="center"/>
      <protection locked="0"/>
    </xf>
    <xf numFmtId="0" fontId="2" fillId="0" borderId="2" xfId="28" applyNumberFormat="1" applyAlignment="1" applyProtection="1">
      <alignment horizontal="center"/>
    </xf>
    <xf numFmtId="0" fontId="2" fillId="0" borderId="2" xfId="28" applyAlignment="1" applyProtection="1">
      <alignment horizontal="center"/>
      <protection locked="0"/>
    </xf>
    <xf numFmtId="0" fontId="3" fillId="0" borderId="13" xfId="29" applyNumberFormat="1" applyProtection="1">
      <alignment horizontal="center" vertical="top" wrapText="1"/>
    </xf>
    <xf numFmtId="0" fontId="3" fillId="0" borderId="13" xfId="29" applyProtection="1">
      <alignment horizontal="center" vertical="top" wrapText="1"/>
      <protection locked="0"/>
    </xf>
    <xf numFmtId="49" fontId="3" fillId="0" borderId="13" xfId="30" applyProtection="1">
      <alignment horizontal="center" vertical="top" wrapText="1"/>
    </xf>
    <xf numFmtId="49" fontId="3" fillId="0" borderId="13" xfId="30" applyProtection="1">
      <alignment horizontal="center" vertical="top" wrapText="1"/>
      <protection locked="0"/>
    </xf>
    <xf numFmtId="0" fontId="2" fillId="0" borderId="1" xfId="5" applyNumberFormat="1" applyAlignment="1" applyProtection="1">
      <alignment wrapText="1"/>
    </xf>
    <xf numFmtId="0" fontId="0" fillId="0" borderId="1" xfId="0" applyBorder="1" applyAlignment="1">
      <alignment wrapText="1"/>
    </xf>
    <xf numFmtId="0" fontId="0" fillId="0" borderId="3" xfId="0" applyBorder="1" applyAlignment="1">
      <alignment wrapText="1"/>
    </xf>
    <xf numFmtId="0" fontId="9" fillId="0" borderId="11" xfId="106" applyNumberFormat="1" applyProtection="1">
      <alignment horizontal="center"/>
    </xf>
    <xf numFmtId="0" fontId="9" fillId="0" borderId="11" xfId="106" applyProtection="1">
      <alignment horizontal="center"/>
      <protection locked="0"/>
    </xf>
    <xf numFmtId="0" fontId="1" fillId="0" borderId="13" xfId="114" applyNumberFormat="1" applyProtection="1">
      <alignment horizontal="left" wrapText="1"/>
    </xf>
    <xf numFmtId="0" fontId="1" fillId="0" borderId="13" xfId="114" applyProtection="1">
      <alignment horizontal="left" wrapText="1"/>
      <protection locked="0"/>
    </xf>
    <xf numFmtId="0" fontId="3" fillId="0" borderId="2" xfId="102" applyNumberFormat="1" applyProtection="1">
      <alignment horizontal="center" wrapText="1"/>
    </xf>
    <xf numFmtId="0" fontId="3" fillId="0" borderId="2" xfId="102" applyProtection="1">
      <alignment horizontal="center" wrapText="1"/>
      <protection locked="0"/>
    </xf>
    <xf numFmtId="0" fontId="3" fillId="0" borderId="2" xfId="3" applyNumberFormat="1" applyProtection="1">
      <alignment horizontal="center"/>
    </xf>
    <xf numFmtId="0" fontId="3" fillId="0" borderId="2" xfId="3" applyProtection="1">
      <alignment horizontal="center"/>
      <protection locked="0"/>
    </xf>
  </cellXfs>
  <cellStyles count="125">
    <cellStyle name="br" xfId="118"/>
    <cellStyle name="col" xfId="117"/>
    <cellStyle name="st123" xfId="114"/>
    <cellStyle name="style0" xfId="119"/>
    <cellStyle name="td" xfId="120"/>
    <cellStyle name="tr" xfId="116"/>
    <cellStyle name="xl100" xfId="93"/>
    <cellStyle name="xl101" xfId="74"/>
    <cellStyle name="xl102" xfId="78"/>
    <cellStyle name="xl103" xfId="83"/>
    <cellStyle name="xl104" xfId="86"/>
    <cellStyle name="xl105" xfId="75"/>
    <cellStyle name="xl106" xfId="79"/>
    <cellStyle name="xl107" xfId="84"/>
    <cellStyle name="xl108" xfId="87"/>
    <cellStyle name="xl109" xfId="80"/>
    <cellStyle name="xl110" xfId="88"/>
    <cellStyle name="xl111" xfId="91"/>
    <cellStyle name="xl112" xfId="76"/>
    <cellStyle name="xl113" xfId="81"/>
    <cellStyle name="xl114" xfId="82"/>
    <cellStyle name="xl115" xfId="89"/>
    <cellStyle name="xl116" xfId="92"/>
    <cellStyle name="xl117" xfId="94"/>
    <cellStyle name="xl118" xfId="95"/>
    <cellStyle name="xl119" xfId="96"/>
    <cellStyle name="xl120" xfId="97"/>
    <cellStyle name="xl121" xfId="98"/>
    <cellStyle name="xl122" xfId="105"/>
    <cellStyle name="xl123" xfId="109"/>
    <cellStyle name="xl124" xfId="103"/>
    <cellStyle name="xl125" xfId="113"/>
    <cellStyle name="xl126" xfId="115"/>
    <cellStyle name="xl127" xfId="99"/>
    <cellStyle name="xl128" xfId="110"/>
    <cellStyle name="xl129" xfId="112"/>
    <cellStyle name="xl130" xfId="102"/>
    <cellStyle name="xl131" xfId="106"/>
    <cellStyle name="xl132" xfId="111"/>
    <cellStyle name="xl133" xfId="100"/>
    <cellStyle name="xl134" xfId="107"/>
    <cellStyle name="xl135" xfId="104"/>
    <cellStyle name="xl136" xfId="101"/>
    <cellStyle name="xl137" xfId="108"/>
    <cellStyle name="xl138" xfId="124"/>
    <cellStyle name="xl21" xfId="121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2"/>
    <cellStyle name="xl33" xfId="24"/>
    <cellStyle name="xl34" xfId="34"/>
    <cellStyle name="xl35" xfId="37"/>
    <cellStyle name="xl36" xfId="41"/>
    <cellStyle name="xl37" xfId="45"/>
    <cellStyle name="xl38" xfId="123"/>
    <cellStyle name="xl39" xfId="6"/>
    <cellStyle name="xl40" xfId="38"/>
    <cellStyle name="xl41" xfId="42"/>
    <cellStyle name="xl42" xfId="46"/>
    <cellStyle name="xl43" xfId="17"/>
    <cellStyle name="xl44" xfId="20"/>
    <cellStyle name="xl45" xfId="22"/>
    <cellStyle name="xl46" xfId="25"/>
    <cellStyle name="xl47" xfId="30"/>
    <cellStyle name="xl48" xfId="35"/>
    <cellStyle name="xl49" xfId="39"/>
    <cellStyle name="xl50" xfId="43"/>
    <cellStyle name="xl51" xfId="47"/>
    <cellStyle name="xl52" xfId="2"/>
    <cellStyle name="xl53" xfId="7"/>
    <cellStyle name="xl54" xfId="11"/>
    <cellStyle name="xl55" xfId="18"/>
    <cellStyle name="xl56" xfId="23"/>
    <cellStyle name="xl57" xfId="26"/>
    <cellStyle name="xl58" xfId="3"/>
    <cellStyle name="xl59" xfId="8"/>
    <cellStyle name="xl60" xfId="12"/>
    <cellStyle name="xl61" xfId="15"/>
    <cellStyle name="xl62" xfId="19"/>
    <cellStyle name="xl63" xfId="21"/>
    <cellStyle name="xl64" xfId="27"/>
    <cellStyle name="xl65" xfId="28"/>
    <cellStyle name="xl66" xfId="4"/>
    <cellStyle name="xl67" xfId="9"/>
    <cellStyle name="xl68" xfId="13"/>
    <cellStyle name="xl69" xfId="31"/>
    <cellStyle name="xl70" xfId="32"/>
    <cellStyle name="xl71" xfId="59"/>
    <cellStyle name="xl72" xfId="65"/>
    <cellStyle name="xl73" xfId="71"/>
    <cellStyle name="xl74" xfId="53"/>
    <cellStyle name="xl75" xfId="56"/>
    <cellStyle name="xl76" xfId="60"/>
    <cellStyle name="xl77" xfId="66"/>
    <cellStyle name="xl78" xfId="72"/>
    <cellStyle name="xl79" xfId="50"/>
    <cellStyle name="xl80" xfId="61"/>
    <cellStyle name="xl81" xfId="67"/>
    <cellStyle name="xl82" xfId="51"/>
    <cellStyle name="xl83" xfId="57"/>
    <cellStyle name="xl84" xfId="62"/>
    <cellStyle name="xl85" xfId="68"/>
    <cellStyle name="xl86" xfId="48"/>
    <cellStyle name="xl87" xfId="54"/>
    <cellStyle name="xl88" xfId="58"/>
    <cellStyle name="xl89" xfId="63"/>
    <cellStyle name="xl90" xfId="69"/>
    <cellStyle name="xl91" xfId="49"/>
    <cellStyle name="xl92" xfId="52"/>
    <cellStyle name="xl93" xfId="55"/>
    <cellStyle name="xl94" xfId="64"/>
    <cellStyle name="xl95" xfId="70"/>
    <cellStyle name="xl96" xfId="73"/>
    <cellStyle name="xl97" xfId="77"/>
    <cellStyle name="xl98" xfId="85"/>
    <cellStyle name="xl99" xfId="9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4"/>
  <sheetViews>
    <sheetView zoomScaleNormal="100" workbookViewId="0">
      <selection activeCell="C4" sqref="C4:E4"/>
    </sheetView>
  </sheetViews>
  <sheetFormatPr defaultRowHeight="15" x14ac:dyDescent="0.25"/>
  <cols>
    <col min="1" max="1" width="50.7109375" style="1" customWidth="1"/>
    <col min="2" max="2" width="24" style="1" customWidth="1"/>
    <col min="3" max="5" width="19.85546875" style="1" customWidth="1"/>
    <col min="6" max="6" width="9.140625" style="1" hidden="1"/>
    <col min="7" max="16384" width="9.140625" style="1"/>
  </cols>
  <sheetData>
    <row r="1" spans="1:6" x14ac:dyDescent="0.25">
      <c r="C1" s="91" t="s">
        <v>291</v>
      </c>
      <c r="D1" s="91"/>
      <c r="E1" s="91" t="s">
        <v>292</v>
      </c>
    </row>
    <row r="2" spans="1:6" x14ac:dyDescent="0.25">
      <c r="C2" s="92" t="s">
        <v>293</v>
      </c>
      <c r="D2" s="93"/>
      <c r="E2" s="93"/>
    </row>
    <row r="3" spans="1:6" x14ac:dyDescent="0.25">
      <c r="C3" s="92" t="s">
        <v>294</v>
      </c>
      <c r="D3" s="93"/>
      <c r="E3" s="93"/>
    </row>
    <row r="4" spans="1:6" x14ac:dyDescent="0.25">
      <c r="C4" s="94" t="s">
        <v>295</v>
      </c>
      <c r="D4" s="95"/>
      <c r="E4" s="95"/>
    </row>
    <row r="5" spans="1:6" ht="12" customHeight="1" x14ac:dyDescent="0.25">
      <c r="A5" s="2"/>
      <c r="B5" s="2"/>
      <c r="C5" s="2"/>
      <c r="D5" s="2"/>
      <c r="E5" s="2"/>
      <c r="F5" s="2"/>
    </row>
    <row r="6" spans="1:6" ht="14.1" customHeight="1" x14ac:dyDescent="0.25">
      <c r="A6" s="96" t="s">
        <v>0</v>
      </c>
      <c r="B6" s="97"/>
      <c r="C6" s="97"/>
      <c r="D6" s="97"/>
      <c r="E6" s="4"/>
      <c r="F6" s="5"/>
    </row>
    <row r="7" spans="1:6" ht="14.1" customHeight="1" x14ac:dyDescent="0.25">
      <c r="A7" s="84"/>
      <c r="B7" s="85"/>
      <c r="C7" s="85"/>
      <c r="D7" s="85"/>
      <c r="E7" s="86"/>
      <c r="F7" s="5"/>
    </row>
    <row r="8" spans="1:6" ht="14.1" customHeight="1" x14ac:dyDescent="0.25">
      <c r="A8" s="104" t="s">
        <v>288</v>
      </c>
      <c r="B8" s="105"/>
      <c r="C8" s="105"/>
      <c r="D8" s="105"/>
      <c r="E8" s="106"/>
      <c r="F8" s="6"/>
    </row>
    <row r="9" spans="1:6" ht="14.1" customHeight="1" x14ac:dyDescent="0.25">
      <c r="A9" s="98" t="s">
        <v>287</v>
      </c>
      <c r="B9" s="99"/>
      <c r="C9" s="99"/>
      <c r="D9" s="99"/>
      <c r="E9" s="99"/>
      <c r="F9" s="11"/>
    </row>
    <row r="10" spans="1:6" ht="12.95" customHeight="1" x14ac:dyDescent="0.25">
      <c r="A10" s="100" t="s">
        <v>1</v>
      </c>
      <c r="B10" s="100" t="s">
        <v>3</v>
      </c>
      <c r="C10" s="102" t="s">
        <v>4</v>
      </c>
      <c r="D10" s="102" t="s">
        <v>5</v>
      </c>
      <c r="E10" s="100" t="s">
        <v>289</v>
      </c>
      <c r="F10" s="12"/>
    </row>
    <row r="11" spans="1:6" ht="12" customHeight="1" x14ac:dyDescent="0.25">
      <c r="A11" s="101"/>
      <c r="B11" s="101"/>
      <c r="C11" s="103"/>
      <c r="D11" s="103"/>
      <c r="E11" s="101"/>
      <c r="F11" s="13"/>
    </row>
    <row r="12" spans="1:6" ht="14.25" customHeight="1" x14ac:dyDescent="0.25">
      <c r="A12" s="101"/>
      <c r="B12" s="101"/>
      <c r="C12" s="103"/>
      <c r="D12" s="103"/>
      <c r="E12" s="101"/>
      <c r="F12" s="13"/>
    </row>
    <row r="13" spans="1:6" ht="14.25" customHeight="1" thickBot="1" x14ac:dyDescent="0.3">
      <c r="A13" s="14">
        <v>1</v>
      </c>
      <c r="B13" s="15">
        <v>3</v>
      </c>
      <c r="C13" s="16" t="s">
        <v>6</v>
      </c>
      <c r="D13" s="16" t="s">
        <v>7</v>
      </c>
      <c r="E13" s="16" t="s">
        <v>8</v>
      </c>
      <c r="F13" s="13"/>
    </row>
    <row r="14" spans="1:6" ht="17.25" customHeight="1" x14ac:dyDescent="0.25">
      <c r="A14" s="17" t="s">
        <v>9</v>
      </c>
      <c r="B14" s="18" t="s">
        <v>10</v>
      </c>
      <c r="C14" s="19">
        <v>16279489.67</v>
      </c>
      <c r="D14" s="19">
        <v>5818841.6900000004</v>
      </c>
      <c r="E14" s="87">
        <f t="shared" ref="E14:E77" si="0">SUM(D14/C14)*100</f>
        <v>35.743391273026312</v>
      </c>
      <c r="F14" s="13"/>
    </row>
    <row r="15" spans="1:6" ht="15" customHeight="1" x14ac:dyDescent="0.25">
      <c r="A15" s="20" t="s">
        <v>11</v>
      </c>
      <c r="B15" s="21"/>
      <c r="C15" s="22"/>
      <c r="D15" s="22"/>
      <c r="E15" s="87"/>
      <c r="F15" s="13"/>
    </row>
    <row r="16" spans="1:6" x14ac:dyDescent="0.25">
      <c r="A16" s="23" t="s">
        <v>12</v>
      </c>
      <c r="B16" s="24" t="s">
        <v>13</v>
      </c>
      <c r="C16" s="25">
        <v>3471389.67</v>
      </c>
      <c r="D16" s="25">
        <v>937305.07</v>
      </c>
      <c r="E16" s="87">
        <f t="shared" si="0"/>
        <v>27.000860148322097</v>
      </c>
      <c r="F16" s="13"/>
    </row>
    <row r="17" spans="1:6" ht="23.25" x14ac:dyDescent="0.25">
      <c r="A17" s="23" t="s">
        <v>14</v>
      </c>
      <c r="B17" s="24" t="s">
        <v>15</v>
      </c>
      <c r="C17" s="25">
        <v>3471389.67</v>
      </c>
      <c r="D17" s="25">
        <v>937305.07</v>
      </c>
      <c r="E17" s="87">
        <f t="shared" si="0"/>
        <v>27.000860148322097</v>
      </c>
      <c r="F17" s="13"/>
    </row>
    <row r="18" spans="1:6" ht="23.25" x14ac:dyDescent="0.25">
      <c r="A18" s="23" t="s">
        <v>16</v>
      </c>
      <c r="B18" s="24" t="s">
        <v>17</v>
      </c>
      <c r="C18" s="25">
        <v>3471389.67</v>
      </c>
      <c r="D18" s="25">
        <v>937305.07</v>
      </c>
      <c r="E18" s="87">
        <f t="shared" si="0"/>
        <v>27.000860148322097</v>
      </c>
      <c r="F18" s="13"/>
    </row>
    <row r="19" spans="1:6" ht="57" x14ac:dyDescent="0.25">
      <c r="A19" s="23" t="s">
        <v>18</v>
      </c>
      <c r="B19" s="24" t="s">
        <v>19</v>
      </c>
      <c r="C19" s="25">
        <v>1258816.57</v>
      </c>
      <c r="D19" s="25">
        <v>411751.42</v>
      </c>
      <c r="E19" s="87">
        <f t="shared" si="0"/>
        <v>32.709405787373768</v>
      </c>
      <c r="F19" s="13"/>
    </row>
    <row r="20" spans="1:6" ht="90.75" x14ac:dyDescent="0.25">
      <c r="A20" s="23" t="s">
        <v>20</v>
      </c>
      <c r="B20" s="24" t="s">
        <v>21</v>
      </c>
      <c r="C20" s="25">
        <v>1258816.57</v>
      </c>
      <c r="D20" s="25">
        <v>411751.42</v>
      </c>
      <c r="E20" s="87">
        <f t="shared" si="0"/>
        <v>32.709405787373768</v>
      </c>
      <c r="F20" s="13"/>
    </row>
    <row r="21" spans="1:6" ht="68.25" x14ac:dyDescent="0.25">
      <c r="A21" s="23" t="s">
        <v>22</v>
      </c>
      <c r="B21" s="24" t="s">
        <v>23</v>
      </c>
      <c r="C21" s="25">
        <v>8820</v>
      </c>
      <c r="D21" s="25">
        <v>2876.91</v>
      </c>
      <c r="E21" s="87">
        <f t="shared" si="0"/>
        <v>32.618027210884357</v>
      </c>
      <c r="F21" s="13"/>
    </row>
    <row r="22" spans="1:6" ht="102" x14ac:dyDescent="0.25">
      <c r="A22" s="23" t="s">
        <v>24</v>
      </c>
      <c r="B22" s="24" t="s">
        <v>25</v>
      </c>
      <c r="C22" s="25">
        <v>8820</v>
      </c>
      <c r="D22" s="25">
        <v>2876.91</v>
      </c>
      <c r="E22" s="87">
        <f t="shared" si="0"/>
        <v>32.618027210884357</v>
      </c>
      <c r="F22" s="13"/>
    </row>
    <row r="23" spans="1:6" ht="57" x14ac:dyDescent="0.25">
      <c r="A23" s="23" t="s">
        <v>26</v>
      </c>
      <c r="B23" s="24" t="s">
        <v>27</v>
      </c>
      <c r="C23" s="25">
        <v>2437832.63</v>
      </c>
      <c r="D23" s="25">
        <v>603712.55000000005</v>
      </c>
      <c r="E23" s="87">
        <f t="shared" si="0"/>
        <v>24.764314931661247</v>
      </c>
      <c r="F23" s="13"/>
    </row>
    <row r="24" spans="1:6" ht="90.75" x14ac:dyDescent="0.25">
      <c r="A24" s="23" t="s">
        <v>28</v>
      </c>
      <c r="B24" s="24" t="s">
        <v>29</v>
      </c>
      <c r="C24" s="25">
        <v>2437832.63</v>
      </c>
      <c r="D24" s="25">
        <v>603712.55000000005</v>
      </c>
      <c r="E24" s="87">
        <f t="shared" si="0"/>
        <v>24.764314931661247</v>
      </c>
      <c r="F24" s="13"/>
    </row>
    <row r="25" spans="1:6" ht="57" x14ac:dyDescent="0.25">
      <c r="A25" s="23" t="s">
        <v>30</v>
      </c>
      <c r="B25" s="24" t="s">
        <v>31</v>
      </c>
      <c r="C25" s="25">
        <v>-234079.53</v>
      </c>
      <c r="D25" s="25">
        <v>-81035.81</v>
      </c>
      <c r="E25" s="87">
        <f t="shared" si="0"/>
        <v>34.618922039018109</v>
      </c>
      <c r="F25" s="13"/>
    </row>
    <row r="26" spans="1:6" ht="90.75" x14ac:dyDescent="0.25">
      <c r="A26" s="23" t="s">
        <v>32</v>
      </c>
      <c r="B26" s="24" t="s">
        <v>33</v>
      </c>
      <c r="C26" s="25">
        <v>-234079.53</v>
      </c>
      <c r="D26" s="25">
        <v>-81035.81</v>
      </c>
      <c r="E26" s="87">
        <f t="shared" si="0"/>
        <v>34.618922039018109</v>
      </c>
      <c r="F26" s="13"/>
    </row>
    <row r="27" spans="1:6" x14ac:dyDescent="0.25">
      <c r="A27" s="23" t="s">
        <v>12</v>
      </c>
      <c r="B27" s="24" t="s">
        <v>34</v>
      </c>
      <c r="C27" s="25">
        <v>8259000</v>
      </c>
      <c r="D27" s="25">
        <v>1224590.81</v>
      </c>
      <c r="E27" s="87">
        <f t="shared" si="0"/>
        <v>14.82734967913791</v>
      </c>
      <c r="F27" s="13"/>
    </row>
    <row r="28" spans="1:6" x14ac:dyDescent="0.25">
      <c r="A28" s="23" t="s">
        <v>35</v>
      </c>
      <c r="B28" s="24" t="s">
        <v>36</v>
      </c>
      <c r="C28" s="25">
        <v>2379000</v>
      </c>
      <c r="D28" s="25">
        <v>512753.25</v>
      </c>
      <c r="E28" s="87">
        <f t="shared" si="0"/>
        <v>21.553310214375788</v>
      </c>
      <c r="F28" s="13"/>
    </row>
    <row r="29" spans="1:6" x14ac:dyDescent="0.25">
      <c r="A29" s="23" t="s">
        <v>37</v>
      </c>
      <c r="B29" s="24" t="s">
        <v>38</v>
      </c>
      <c r="C29" s="25">
        <v>2379000</v>
      </c>
      <c r="D29" s="25">
        <v>512753.25</v>
      </c>
      <c r="E29" s="87">
        <f t="shared" si="0"/>
        <v>21.553310214375788</v>
      </c>
      <c r="F29" s="13"/>
    </row>
    <row r="30" spans="1:6" ht="57" x14ac:dyDescent="0.25">
      <c r="A30" s="23" t="s">
        <v>39</v>
      </c>
      <c r="B30" s="24" t="s">
        <v>40</v>
      </c>
      <c r="C30" s="25">
        <v>1000000</v>
      </c>
      <c r="D30" s="25">
        <v>376356.62</v>
      </c>
      <c r="E30" s="87">
        <f t="shared" si="0"/>
        <v>37.635661999999996</v>
      </c>
      <c r="F30" s="13"/>
    </row>
    <row r="31" spans="1:6" ht="57" x14ac:dyDescent="0.25">
      <c r="A31" s="23" t="s">
        <v>41</v>
      </c>
      <c r="B31" s="24" t="s">
        <v>42</v>
      </c>
      <c r="C31" s="25">
        <v>1000000</v>
      </c>
      <c r="D31" s="25">
        <v>376311.81</v>
      </c>
      <c r="E31" s="87">
        <f t="shared" si="0"/>
        <v>37.631181000000005</v>
      </c>
      <c r="F31" s="13"/>
    </row>
    <row r="32" spans="1:6" ht="57" x14ac:dyDescent="0.25">
      <c r="A32" s="23" t="s">
        <v>41</v>
      </c>
      <c r="B32" s="24" t="s">
        <v>43</v>
      </c>
      <c r="C32" s="25" t="s">
        <v>44</v>
      </c>
      <c r="D32" s="25">
        <v>44.77</v>
      </c>
      <c r="E32" s="87"/>
      <c r="F32" s="13"/>
    </row>
    <row r="33" spans="1:6" ht="57" x14ac:dyDescent="0.25">
      <c r="A33" s="23" t="s">
        <v>41</v>
      </c>
      <c r="B33" s="24" t="s">
        <v>45</v>
      </c>
      <c r="C33" s="25" t="s">
        <v>44</v>
      </c>
      <c r="D33" s="25">
        <v>0.04</v>
      </c>
      <c r="E33" s="87"/>
      <c r="F33" s="13"/>
    </row>
    <row r="34" spans="1:6" ht="90.75" x14ac:dyDescent="0.25">
      <c r="A34" s="23" t="s">
        <v>46</v>
      </c>
      <c r="B34" s="24" t="s">
        <v>47</v>
      </c>
      <c r="C34" s="25">
        <v>1379000</v>
      </c>
      <c r="D34" s="25">
        <v>134792.71</v>
      </c>
      <c r="E34" s="87">
        <f t="shared" si="0"/>
        <v>9.7746707759245819</v>
      </c>
      <c r="F34" s="13"/>
    </row>
    <row r="35" spans="1:6" ht="113.25" x14ac:dyDescent="0.25">
      <c r="A35" s="23" t="s">
        <v>48</v>
      </c>
      <c r="B35" s="24" t="s">
        <v>49</v>
      </c>
      <c r="C35" s="25" t="s">
        <v>44</v>
      </c>
      <c r="D35" s="25">
        <v>134725.04</v>
      </c>
      <c r="E35" s="87"/>
      <c r="F35" s="13"/>
    </row>
    <row r="36" spans="1:6" ht="90.75" x14ac:dyDescent="0.25">
      <c r="A36" s="23" t="s">
        <v>50</v>
      </c>
      <c r="B36" s="24" t="s">
        <v>51</v>
      </c>
      <c r="C36" s="25" t="s">
        <v>44</v>
      </c>
      <c r="D36" s="25">
        <v>67.67</v>
      </c>
      <c r="E36" s="87"/>
      <c r="F36" s="13"/>
    </row>
    <row r="37" spans="1:6" ht="34.5" x14ac:dyDescent="0.25">
      <c r="A37" s="23" t="s">
        <v>52</v>
      </c>
      <c r="B37" s="24" t="s">
        <v>53</v>
      </c>
      <c r="C37" s="25" t="s">
        <v>44</v>
      </c>
      <c r="D37" s="25">
        <v>1603.92</v>
      </c>
      <c r="E37" s="87"/>
      <c r="F37" s="13"/>
    </row>
    <row r="38" spans="1:6" ht="57" x14ac:dyDescent="0.25">
      <c r="A38" s="23" t="s">
        <v>54</v>
      </c>
      <c r="B38" s="24" t="s">
        <v>55</v>
      </c>
      <c r="C38" s="25" t="s">
        <v>44</v>
      </c>
      <c r="D38" s="25">
        <v>1578.62</v>
      </c>
      <c r="E38" s="87"/>
      <c r="F38" s="13"/>
    </row>
    <row r="39" spans="1:6" ht="45.75" x14ac:dyDescent="0.25">
      <c r="A39" s="23" t="s">
        <v>56</v>
      </c>
      <c r="B39" s="24" t="s">
        <v>57</v>
      </c>
      <c r="C39" s="25" t="s">
        <v>44</v>
      </c>
      <c r="D39" s="25">
        <v>25.3</v>
      </c>
      <c r="E39" s="87"/>
      <c r="F39" s="13"/>
    </row>
    <row r="40" spans="1:6" x14ac:dyDescent="0.25">
      <c r="A40" s="23" t="s">
        <v>58</v>
      </c>
      <c r="B40" s="24" t="s">
        <v>59</v>
      </c>
      <c r="C40" s="25" t="s">
        <v>44</v>
      </c>
      <c r="D40" s="25">
        <v>5.49</v>
      </c>
      <c r="E40" s="87"/>
      <c r="F40" s="13"/>
    </row>
    <row r="41" spans="1:6" x14ac:dyDescent="0.25">
      <c r="A41" s="23" t="s">
        <v>60</v>
      </c>
      <c r="B41" s="24" t="s">
        <v>61</v>
      </c>
      <c r="C41" s="25" t="s">
        <v>44</v>
      </c>
      <c r="D41" s="25">
        <v>5.49</v>
      </c>
      <c r="E41" s="87"/>
      <c r="F41" s="13"/>
    </row>
    <row r="42" spans="1:6" x14ac:dyDescent="0.25">
      <c r="A42" s="23" t="s">
        <v>60</v>
      </c>
      <c r="B42" s="24" t="s">
        <v>62</v>
      </c>
      <c r="C42" s="25" t="s">
        <v>44</v>
      </c>
      <c r="D42" s="25">
        <v>5.49</v>
      </c>
      <c r="E42" s="87"/>
      <c r="F42" s="13"/>
    </row>
    <row r="43" spans="1:6" ht="23.25" x14ac:dyDescent="0.25">
      <c r="A43" s="23" t="s">
        <v>63</v>
      </c>
      <c r="B43" s="24" t="s">
        <v>64</v>
      </c>
      <c r="C43" s="25" t="s">
        <v>44</v>
      </c>
      <c r="D43" s="25">
        <v>5.49</v>
      </c>
      <c r="E43" s="87"/>
      <c r="F43" s="13"/>
    </row>
    <row r="44" spans="1:6" x14ac:dyDescent="0.25">
      <c r="A44" s="23" t="s">
        <v>65</v>
      </c>
      <c r="B44" s="24" t="s">
        <v>66</v>
      </c>
      <c r="C44" s="25">
        <v>5880000</v>
      </c>
      <c r="D44" s="25">
        <v>711832.07</v>
      </c>
      <c r="E44" s="87">
        <f t="shared" si="0"/>
        <v>12.105987585034013</v>
      </c>
      <c r="F44" s="13"/>
    </row>
    <row r="45" spans="1:6" x14ac:dyDescent="0.25">
      <c r="A45" s="23" t="s">
        <v>67</v>
      </c>
      <c r="B45" s="24" t="s">
        <v>68</v>
      </c>
      <c r="C45" s="25">
        <v>1660000</v>
      </c>
      <c r="D45" s="25">
        <v>49658.53</v>
      </c>
      <c r="E45" s="87">
        <f t="shared" si="0"/>
        <v>2.9914777108433732</v>
      </c>
      <c r="F45" s="13"/>
    </row>
    <row r="46" spans="1:6" ht="34.5" x14ac:dyDescent="0.25">
      <c r="A46" s="23" t="s">
        <v>69</v>
      </c>
      <c r="B46" s="24" t="s">
        <v>70</v>
      </c>
      <c r="C46" s="25">
        <v>1660000</v>
      </c>
      <c r="D46" s="25">
        <v>49658.53</v>
      </c>
      <c r="E46" s="87">
        <f t="shared" si="0"/>
        <v>2.9914777108433732</v>
      </c>
      <c r="F46" s="13"/>
    </row>
    <row r="47" spans="1:6" ht="57" x14ac:dyDescent="0.25">
      <c r="A47" s="23" t="s">
        <v>71</v>
      </c>
      <c r="B47" s="24" t="s">
        <v>72</v>
      </c>
      <c r="C47" s="25">
        <v>1660000</v>
      </c>
      <c r="D47" s="25">
        <v>44573.87</v>
      </c>
      <c r="E47" s="87">
        <f t="shared" si="0"/>
        <v>2.6851728915662654</v>
      </c>
      <c r="F47" s="13"/>
    </row>
    <row r="48" spans="1:6" ht="45.75" x14ac:dyDescent="0.25">
      <c r="A48" s="23" t="s">
        <v>73</v>
      </c>
      <c r="B48" s="24" t="s">
        <v>74</v>
      </c>
      <c r="C48" s="25" t="s">
        <v>44</v>
      </c>
      <c r="D48" s="25">
        <v>5084.66</v>
      </c>
      <c r="E48" s="87"/>
      <c r="F48" s="13"/>
    </row>
    <row r="49" spans="1:6" x14ac:dyDescent="0.25">
      <c r="A49" s="23" t="s">
        <v>75</v>
      </c>
      <c r="B49" s="24" t="s">
        <v>76</v>
      </c>
      <c r="C49" s="25">
        <v>4220000</v>
      </c>
      <c r="D49" s="25">
        <v>662173.54</v>
      </c>
      <c r="E49" s="87">
        <f t="shared" si="0"/>
        <v>15.691316113744078</v>
      </c>
      <c r="F49" s="13"/>
    </row>
    <row r="50" spans="1:6" x14ac:dyDescent="0.25">
      <c r="A50" s="23" t="s">
        <v>77</v>
      </c>
      <c r="B50" s="24" t="s">
        <v>78</v>
      </c>
      <c r="C50" s="25">
        <v>2220000</v>
      </c>
      <c r="D50" s="25">
        <v>501020.52</v>
      </c>
      <c r="E50" s="87">
        <f t="shared" si="0"/>
        <v>22.568491891891892</v>
      </c>
      <c r="F50" s="13"/>
    </row>
    <row r="51" spans="1:6" ht="23.25" x14ac:dyDescent="0.25">
      <c r="A51" s="23" t="s">
        <v>79</v>
      </c>
      <c r="B51" s="24" t="s">
        <v>80</v>
      </c>
      <c r="C51" s="25">
        <v>2220000</v>
      </c>
      <c r="D51" s="25">
        <v>501020.52</v>
      </c>
      <c r="E51" s="87">
        <f t="shared" si="0"/>
        <v>22.568491891891892</v>
      </c>
      <c r="F51" s="13"/>
    </row>
    <row r="52" spans="1:6" x14ac:dyDescent="0.25">
      <c r="A52" s="23" t="s">
        <v>81</v>
      </c>
      <c r="B52" s="24" t="s">
        <v>82</v>
      </c>
      <c r="C52" s="25">
        <v>2220000</v>
      </c>
      <c r="D52" s="25">
        <v>493216</v>
      </c>
      <c r="E52" s="87">
        <f t="shared" si="0"/>
        <v>22.216936936936939</v>
      </c>
      <c r="F52" s="13"/>
    </row>
    <row r="53" spans="1:6" ht="34.5" x14ac:dyDescent="0.25">
      <c r="A53" s="23" t="s">
        <v>83</v>
      </c>
      <c r="B53" s="24" t="s">
        <v>84</v>
      </c>
      <c r="C53" s="25" t="s">
        <v>44</v>
      </c>
      <c r="D53" s="25">
        <v>6341.52</v>
      </c>
      <c r="E53" s="87"/>
      <c r="F53" s="13"/>
    </row>
    <row r="54" spans="1:6" ht="57" x14ac:dyDescent="0.25">
      <c r="A54" s="23" t="s">
        <v>85</v>
      </c>
      <c r="B54" s="24" t="s">
        <v>86</v>
      </c>
      <c r="C54" s="25" t="s">
        <v>44</v>
      </c>
      <c r="D54" s="25">
        <v>1463</v>
      </c>
      <c r="E54" s="87"/>
      <c r="F54" s="13"/>
    </row>
    <row r="55" spans="1:6" x14ac:dyDescent="0.25">
      <c r="A55" s="23" t="s">
        <v>87</v>
      </c>
      <c r="B55" s="24" t="s">
        <v>88</v>
      </c>
      <c r="C55" s="25">
        <v>2000000</v>
      </c>
      <c r="D55" s="25">
        <v>161153.01999999999</v>
      </c>
      <c r="E55" s="87">
        <f t="shared" si="0"/>
        <v>8.0576509999999999</v>
      </c>
      <c r="F55" s="13"/>
    </row>
    <row r="56" spans="1:6" ht="23.25" x14ac:dyDescent="0.25">
      <c r="A56" s="23" t="s">
        <v>89</v>
      </c>
      <c r="B56" s="24" t="s">
        <v>90</v>
      </c>
      <c r="C56" s="25">
        <v>2000000</v>
      </c>
      <c r="D56" s="25">
        <v>161153.01999999999</v>
      </c>
      <c r="E56" s="87">
        <f t="shared" si="0"/>
        <v>8.0576509999999999</v>
      </c>
      <c r="F56" s="13"/>
    </row>
    <row r="57" spans="1:6" ht="45.75" x14ac:dyDescent="0.25">
      <c r="A57" s="23" t="s">
        <v>91</v>
      </c>
      <c r="B57" s="24" t="s">
        <v>92</v>
      </c>
      <c r="C57" s="25">
        <v>2000000</v>
      </c>
      <c r="D57" s="25">
        <v>146384.65</v>
      </c>
      <c r="E57" s="87">
        <f t="shared" si="0"/>
        <v>7.3192325</v>
      </c>
      <c r="F57" s="13"/>
    </row>
    <row r="58" spans="1:6" ht="34.5" x14ac:dyDescent="0.25">
      <c r="A58" s="23" t="s">
        <v>93</v>
      </c>
      <c r="B58" s="24" t="s">
        <v>94</v>
      </c>
      <c r="C58" s="25" t="s">
        <v>44</v>
      </c>
      <c r="D58" s="25">
        <v>14768.37</v>
      </c>
      <c r="E58" s="87"/>
      <c r="F58" s="13"/>
    </row>
    <row r="59" spans="1:6" x14ac:dyDescent="0.25">
      <c r="A59" s="23" t="s">
        <v>95</v>
      </c>
      <c r="B59" s="24" t="s">
        <v>96</v>
      </c>
      <c r="C59" s="25">
        <v>1439100</v>
      </c>
      <c r="D59" s="25">
        <v>356925</v>
      </c>
      <c r="E59" s="87">
        <f t="shared" si="0"/>
        <v>24.801959558057117</v>
      </c>
      <c r="F59" s="13"/>
    </row>
    <row r="60" spans="1:6" ht="23.25" x14ac:dyDescent="0.25">
      <c r="A60" s="23" t="s">
        <v>97</v>
      </c>
      <c r="B60" s="24" t="s">
        <v>98</v>
      </c>
      <c r="C60" s="25">
        <v>1439100</v>
      </c>
      <c r="D60" s="25">
        <v>356925</v>
      </c>
      <c r="E60" s="87">
        <f t="shared" si="0"/>
        <v>24.801959558057117</v>
      </c>
      <c r="F60" s="13"/>
    </row>
    <row r="61" spans="1:6" ht="23.25" x14ac:dyDescent="0.25">
      <c r="A61" s="23" t="s">
        <v>99</v>
      </c>
      <c r="B61" s="24" t="s">
        <v>100</v>
      </c>
      <c r="C61" s="25">
        <v>1439100</v>
      </c>
      <c r="D61" s="25">
        <v>356925</v>
      </c>
      <c r="E61" s="87">
        <f t="shared" si="0"/>
        <v>24.801959558057117</v>
      </c>
      <c r="F61" s="13"/>
    </row>
    <row r="62" spans="1:6" x14ac:dyDescent="0.25">
      <c r="A62" s="23" t="s">
        <v>101</v>
      </c>
      <c r="B62" s="24" t="s">
        <v>102</v>
      </c>
      <c r="C62" s="25">
        <v>1439100</v>
      </c>
      <c r="D62" s="25">
        <v>356925</v>
      </c>
      <c r="E62" s="87">
        <f t="shared" si="0"/>
        <v>24.801959558057117</v>
      </c>
      <c r="F62" s="13"/>
    </row>
    <row r="63" spans="1:6" ht="23.25" x14ac:dyDescent="0.25">
      <c r="A63" s="23" t="s">
        <v>103</v>
      </c>
      <c r="B63" s="24" t="s">
        <v>104</v>
      </c>
      <c r="C63" s="25">
        <v>1439100</v>
      </c>
      <c r="D63" s="25">
        <v>356925</v>
      </c>
      <c r="E63" s="87">
        <f t="shared" si="0"/>
        <v>24.801959558057117</v>
      </c>
      <c r="F63" s="13"/>
    </row>
    <row r="64" spans="1:6" x14ac:dyDescent="0.25">
      <c r="A64" s="23" t="s">
        <v>12</v>
      </c>
      <c r="B64" s="24" t="s">
        <v>105</v>
      </c>
      <c r="C64" s="25">
        <v>2960000</v>
      </c>
      <c r="D64" s="25">
        <v>3108526.86</v>
      </c>
      <c r="E64" s="87">
        <f t="shared" si="0"/>
        <v>105.01779932432432</v>
      </c>
      <c r="F64" s="13"/>
    </row>
    <row r="65" spans="1:6" ht="34.5" x14ac:dyDescent="0.25">
      <c r="A65" s="23" t="s">
        <v>106</v>
      </c>
      <c r="B65" s="24" t="s">
        <v>107</v>
      </c>
      <c r="C65" s="25">
        <v>960000</v>
      </c>
      <c r="D65" s="25">
        <v>448217.28</v>
      </c>
      <c r="E65" s="87">
        <f t="shared" si="0"/>
        <v>46.689300000000003</v>
      </c>
      <c r="F65" s="13"/>
    </row>
    <row r="66" spans="1:6" ht="68.25" x14ac:dyDescent="0.25">
      <c r="A66" s="23" t="s">
        <v>108</v>
      </c>
      <c r="B66" s="24" t="s">
        <v>109</v>
      </c>
      <c r="C66" s="25">
        <v>960000</v>
      </c>
      <c r="D66" s="25">
        <v>448217.28</v>
      </c>
      <c r="E66" s="87">
        <f t="shared" si="0"/>
        <v>46.689300000000003</v>
      </c>
      <c r="F66" s="13"/>
    </row>
    <row r="67" spans="1:6" ht="57" x14ac:dyDescent="0.25">
      <c r="A67" s="23" t="s">
        <v>110</v>
      </c>
      <c r="B67" s="24" t="s">
        <v>111</v>
      </c>
      <c r="C67" s="25">
        <v>900000</v>
      </c>
      <c r="D67" s="25">
        <v>433169.28</v>
      </c>
      <c r="E67" s="87">
        <f t="shared" si="0"/>
        <v>48.129920000000006</v>
      </c>
      <c r="F67" s="13"/>
    </row>
    <row r="68" spans="1:6" ht="57" x14ac:dyDescent="0.25">
      <c r="A68" s="23" t="s">
        <v>112</v>
      </c>
      <c r="B68" s="24" t="s">
        <v>113</v>
      </c>
      <c r="C68" s="25">
        <v>900000</v>
      </c>
      <c r="D68" s="25">
        <v>433169.28</v>
      </c>
      <c r="E68" s="87">
        <f t="shared" si="0"/>
        <v>48.129920000000006</v>
      </c>
      <c r="F68" s="13"/>
    </row>
    <row r="69" spans="1:6" ht="68.25" x14ac:dyDescent="0.25">
      <c r="A69" s="23" t="s">
        <v>114</v>
      </c>
      <c r="B69" s="24" t="s">
        <v>115</v>
      </c>
      <c r="C69" s="25">
        <v>60000</v>
      </c>
      <c r="D69" s="25">
        <v>15048</v>
      </c>
      <c r="E69" s="87">
        <f t="shared" si="0"/>
        <v>25.080000000000002</v>
      </c>
      <c r="F69" s="13"/>
    </row>
    <row r="70" spans="1:6" ht="57" x14ac:dyDescent="0.25">
      <c r="A70" s="23" t="s">
        <v>116</v>
      </c>
      <c r="B70" s="24" t="s">
        <v>117</v>
      </c>
      <c r="C70" s="25">
        <v>60000</v>
      </c>
      <c r="D70" s="25">
        <v>15048</v>
      </c>
      <c r="E70" s="87">
        <f t="shared" si="0"/>
        <v>25.080000000000002</v>
      </c>
      <c r="F70" s="13"/>
    </row>
    <row r="71" spans="1:6" ht="45.75" x14ac:dyDescent="0.25">
      <c r="A71" s="23" t="s">
        <v>118</v>
      </c>
      <c r="B71" s="24" t="s">
        <v>119</v>
      </c>
      <c r="C71" s="25">
        <v>60000</v>
      </c>
      <c r="D71" s="25">
        <v>15048</v>
      </c>
      <c r="E71" s="87">
        <f t="shared" si="0"/>
        <v>25.080000000000002</v>
      </c>
      <c r="F71" s="13"/>
    </row>
    <row r="72" spans="1:6" ht="23.25" x14ac:dyDescent="0.25">
      <c r="A72" s="23" t="s">
        <v>120</v>
      </c>
      <c r="B72" s="24" t="s">
        <v>121</v>
      </c>
      <c r="C72" s="25">
        <v>2000000</v>
      </c>
      <c r="D72" s="25">
        <v>2660309.58</v>
      </c>
      <c r="E72" s="87">
        <f t="shared" si="0"/>
        <v>133.01547900000003</v>
      </c>
      <c r="F72" s="13"/>
    </row>
    <row r="73" spans="1:6" ht="23.25" x14ac:dyDescent="0.25">
      <c r="A73" s="23" t="s">
        <v>122</v>
      </c>
      <c r="B73" s="24" t="s">
        <v>123</v>
      </c>
      <c r="C73" s="25">
        <v>2000000</v>
      </c>
      <c r="D73" s="25">
        <v>2660309.58</v>
      </c>
      <c r="E73" s="87">
        <f t="shared" si="0"/>
        <v>133.01547900000003</v>
      </c>
      <c r="F73" s="13"/>
    </row>
    <row r="74" spans="1:6" ht="34.5" x14ac:dyDescent="0.25">
      <c r="A74" s="23" t="s">
        <v>124</v>
      </c>
      <c r="B74" s="24" t="s">
        <v>125</v>
      </c>
      <c r="C74" s="25">
        <v>2000000</v>
      </c>
      <c r="D74" s="25">
        <v>2660309.58</v>
      </c>
      <c r="E74" s="87">
        <f t="shared" si="0"/>
        <v>133.01547900000003</v>
      </c>
      <c r="F74" s="13"/>
    </row>
    <row r="75" spans="1:6" ht="45.75" x14ac:dyDescent="0.25">
      <c r="A75" s="23" t="s">
        <v>126</v>
      </c>
      <c r="B75" s="24" t="s">
        <v>127</v>
      </c>
      <c r="C75" s="25">
        <v>2000000</v>
      </c>
      <c r="D75" s="25">
        <v>2660309.58</v>
      </c>
      <c r="E75" s="87">
        <f t="shared" si="0"/>
        <v>133.01547900000003</v>
      </c>
      <c r="F75" s="13"/>
    </row>
    <row r="76" spans="1:6" x14ac:dyDescent="0.25">
      <c r="A76" s="23" t="s">
        <v>95</v>
      </c>
      <c r="B76" s="24" t="s">
        <v>128</v>
      </c>
      <c r="C76" s="25">
        <v>150000</v>
      </c>
      <c r="D76" s="25">
        <v>191493.95</v>
      </c>
      <c r="E76" s="87">
        <f t="shared" si="0"/>
        <v>127.66263333333335</v>
      </c>
      <c r="F76" s="13"/>
    </row>
    <row r="77" spans="1:6" ht="23.25" x14ac:dyDescent="0.25">
      <c r="A77" s="23" t="s">
        <v>97</v>
      </c>
      <c r="B77" s="24" t="s">
        <v>129</v>
      </c>
      <c r="C77" s="25">
        <v>150000</v>
      </c>
      <c r="D77" s="25">
        <v>25493.95</v>
      </c>
      <c r="E77" s="87">
        <f t="shared" si="0"/>
        <v>16.995966666666668</v>
      </c>
      <c r="F77" s="13"/>
    </row>
    <row r="78" spans="1:6" ht="23.25" x14ac:dyDescent="0.25">
      <c r="A78" s="23" t="s">
        <v>130</v>
      </c>
      <c r="B78" s="24" t="s">
        <v>131</v>
      </c>
      <c r="C78" s="25">
        <v>150000</v>
      </c>
      <c r="D78" s="25">
        <v>25493.95</v>
      </c>
      <c r="E78" s="87">
        <f t="shared" ref="E78:E80" si="1">SUM(D78/C78)*100</f>
        <v>16.995966666666668</v>
      </c>
      <c r="F78" s="13"/>
    </row>
    <row r="79" spans="1:6" ht="34.5" x14ac:dyDescent="0.25">
      <c r="A79" s="23" t="s">
        <v>132</v>
      </c>
      <c r="B79" s="24" t="s">
        <v>133</v>
      </c>
      <c r="C79" s="25">
        <v>150000</v>
      </c>
      <c r="D79" s="25">
        <v>25493.95</v>
      </c>
      <c r="E79" s="87">
        <f t="shared" si="1"/>
        <v>16.995966666666668</v>
      </c>
      <c r="F79" s="13"/>
    </row>
    <row r="80" spans="1:6" ht="34.5" x14ac:dyDescent="0.25">
      <c r="A80" s="23" t="s">
        <v>134</v>
      </c>
      <c r="B80" s="24" t="s">
        <v>135</v>
      </c>
      <c r="C80" s="25">
        <v>150000</v>
      </c>
      <c r="D80" s="25">
        <v>25493.95</v>
      </c>
      <c r="E80" s="87">
        <f t="shared" si="1"/>
        <v>16.995966666666668</v>
      </c>
      <c r="F80" s="13"/>
    </row>
    <row r="81" spans="1:6" x14ac:dyDescent="0.25">
      <c r="A81" s="23" t="s">
        <v>136</v>
      </c>
      <c r="B81" s="24" t="s">
        <v>137</v>
      </c>
      <c r="C81" s="25" t="s">
        <v>44</v>
      </c>
      <c r="D81" s="88">
        <v>166000</v>
      </c>
      <c r="E81" s="90"/>
      <c r="F81" s="89"/>
    </row>
    <row r="82" spans="1:6" ht="23.25" x14ac:dyDescent="0.25">
      <c r="A82" s="23" t="s">
        <v>138</v>
      </c>
      <c r="B82" s="24" t="s">
        <v>139</v>
      </c>
      <c r="C82" s="25" t="s">
        <v>44</v>
      </c>
      <c r="D82" s="88">
        <v>166000</v>
      </c>
      <c r="E82" s="90"/>
      <c r="F82" s="89"/>
    </row>
    <row r="83" spans="1:6" ht="34.5" x14ac:dyDescent="0.25">
      <c r="A83" s="23" t="s">
        <v>140</v>
      </c>
      <c r="B83" s="24" t="s">
        <v>141</v>
      </c>
      <c r="C83" s="25" t="s">
        <v>44</v>
      </c>
      <c r="D83" s="88">
        <v>166000</v>
      </c>
      <c r="E83" s="90"/>
      <c r="F83" s="89"/>
    </row>
    <row r="84" spans="1:6" ht="15" customHeight="1" x14ac:dyDescent="0.25">
      <c r="A84" s="8"/>
      <c r="B84" s="8"/>
      <c r="C84" s="8"/>
      <c r="D84" s="8"/>
      <c r="E84" s="8"/>
      <c r="F84" s="8"/>
    </row>
  </sheetData>
  <mergeCells count="11">
    <mergeCell ref="A10:A12"/>
    <mergeCell ref="B10:B12"/>
    <mergeCell ref="C10:C12"/>
    <mergeCell ref="D10:D12"/>
    <mergeCell ref="E10:E12"/>
    <mergeCell ref="C2:E2"/>
    <mergeCell ref="C3:E3"/>
    <mergeCell ref="C4:E4"/>
    <mergeCell ref="A6:D6"/>
    <mergeCell ref="A9:E9"/>
    <mergeCell ref="A8:E8"/>
  </mergeCells>
  <pageMargins left="0.39374999999999999" right="0.39374999999999999" top="0.39374999999999999" bottom="0.39374999999999999" header="0.51180550000000002" footer="0.51180550000000002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5"/>
  <sheetViews>
    <sheetView zoomScaleNormal="100" workbookViewId="0">
      <selection activeCell="B2" sqref="B1:B1048576"/>
    </sheetView>
  </sheetViews>
  <sheetFormatPr defaultRowHeight="15" x14ac:dyDescent="0.25"/>
  <cols>
    <col min="1" max="1" width="50.7109375" style="1" customWidth="1"/>
    <col min="2" max="2" width="26.85546875" style="1" customWidth="1"/>
    <col min="3" max="5" width="19.85546875" style="1" customWidth="1"/>
    <col min="6" max="6" width="9.140625" style="1" hidden="1"/>
    <col min="7" max="16384" width="9.140625" style="1"/>
  </cols>
  <sheetData>
    <row r="1" spans="1:6" ht="14.1" customHeight="1" x14ac:dyDescent="0.25">
      <c r="A1" s="96" t="s">
        <v>142</v>
      </c>
      <c r="B1" s="97"/>
      <c r="C1" s="97"/>
      <c r="D1" s="97"/>
      <c r="E1" s="26"/>
      <c r="F1" s="3"/>
    </row>
    <row r="2" spans="1:6" ht="14.1" customHeight="1" x14ac:dyDescent="0.25">
      <c r="A2" s="11"/>
      <c r="B2" s="11"/>
      <c r="C2" s="11"/>
      <c r="D2" s="11"/>
      <c r="E2" s="11"/>
      <c r="F2" s="3"/>
    </row>
    <row r="3" spans="1:6" ht="12" customHeight="1" x14ac:dyDescent="0.25">
      <c r="A3" s="100" t="s">
        <v>1</v>
      </c>
      <c r="B3" s="100" t="s">
        <v>143</v>
      </c>
      <c r="C3" s="102" t="s">
        <v>4</v>
      </c>
      <c r="D3" s="102" t="s">
        <v>5</v>
      </c>
      <c r="E3" s="100" t="s">
        <v>289</v>
      </c>
      <c r="F3" s="27"/>
    </row>
    <row r="4" spans="1:6" ht="12" customHeight="1" x14ac:dyDescent="0.25">
      <c r="A4" s="101"/>
      <c r="B4" s="101"/>
      <c r="C4" s="103"/>
      <c r="D4" s="103"/>
      <c r="E4" s="101"/>
      <c r="F4" s="27"/>
    </row>
    <row r="5" spans="1:6" ht="11.1" customHeight="1" x14ac:dyDescent="0.25">
      <c r="A5" s="101"/>
      <c r="B5" s="101"/>
      <c r="C5" s="103"/>
      <c r="D5" s="103"/>
      <c r="E5" s="101"/>
      <c r="F5" s="27"/>
    </row>
    <row r="6" spans="1:6" ht="12" customHeight="1" x14ac:dyDescent="0.25">
      <c r="A6" s="14">
        <v>1</v>
      </c>
      <c r="B6" s="28">
        <v>3</v>
      </c>
      <c r="C6" s="29" t="s">
        <v>6</v>
      </c>
      <c r="D6" s="29" t="s">
        <v>7</v>
      </c>
      <c r="E6" s="29" t="s">
        <v>8</v>
      </c>
      <c r="F6" s="30"/>
    </row>
    <row r="7" spans="1:6" ht="16.5" customHeight="1" x14ac:dyDescent="0.25">
      <c r="A7" s="17" t="s">
        <v>144</v>
      </c>
      <c r="B7" s="18" t="s">
        <v>10</v>
      </c>
      <c r="C7" s="19">
        <v>17367764.27</v>
      </c>
      <c r="D7" s="19">
        <v>4822520.0999999996</v>
      </c>
      <c r="E7" s="87">
        <f t="shared" ref="E7:E70" si="0">SUM(D7/C7)*100</f>
        <v>27.767074823384853</v>
      </c>
      <c r="F7" s="31"/>
    </row>
    <row r="8" spans="1:6" ht="12" customHeight="1" x14ac:dyDescent="0.25">
      <c r="A8" s="20" t="s">
        <v>11</v>
      </c>
      <c r="B8" s="21"/>
      <c r="C8" s="32"/>
      <c r="D8" s="32"/>
      <c r="E8" s="33"/>
      <c r="F8" s="31"/>
    </row>
    <row r="9" spans="1:6" x14ac:dyDescent="0.25">
      <c r="A9" s="34" t="s">
        <v>81</v>
      </c>
      <c r="B9" s="35" t="s">
        <v>145</v>
      </c>
      <c r="C9" s="36">
        <v>488488.96000000002</v>
      </c>
      <c r="D9" s="36">
        <v>79748.56</v>
      </c>
      <c r="E9" s="87">
        <f t="shared" si="0"/>
        <v>16.32556035657387</v>
      </c>
      <c r="F9" s="37"/>
    </row>
    <row r="10" spans="1:6" ht="45.75" x14ac:dyDescent="0.25">
      <c r="A10" s="34" t="s">
        <v>146</v>
      </c>
      <c r="B10" s="35" t="s">
        <v>147</v>
      </c>
      <c r="C10" s="36">
        <v>488488.96000000002</v>
      </c>
      <c r="D10" s="36">
        <v>79748.56</v>
      </c>
      <c r="E10" s="87">
        <f t="shared" si="0"/>
        <v>16.32556035657387</v>
      </c>
      <c r="F10" s="37"/>
    </row>
    <row r="11" spans="1:6" ht="23.25" x14ac:dyDescent="0.25">
      <c r="A11" s="34" t="s">
        <v>148</v>
      </c>
      <c r="B11" s="35" t="s">
        <v>149</v>
      </c>
      <c r="C11" s="36">
        <v>488488.96000000002</v>
      </c>
      <c r="D11" s="36">
        <v>79748.56</v>
      </c>
      <c r="E11" s="87">
        <f t="shared" si="0"/>
        <v>16.32556035657387</v>
      </c>
      <c r="F11" s="37"/>
    </row>
    <row r="12" spans="1:6" x14ac:dyDescent="0.25">
      <c r="A12" s="34" t="s">
        <v>150</v>
      </c>
      <c r="B12" s="35" t="s">
        <v>151</v>
      </c>
      <c r="C12" s="36">
        <v>375183.53</v>
      </c>
      <c r="D12" s="36">
        <v>62410.58</v>
      </c>
      <c r="E12" s="87">
        <f t="shared" si="0"/>
        <v>16.6346800990971</v>
      </c>
      <c r="F12" s="37"/>
    </row>
    <row r="13" spans="1:6" ht="34.5" x14ac:dyDescent="0.25">
      <c r="A13" s="34" t="s">
        <v>152</v>
      </c>
      <c r="B13" s="35" t="s">
        <v>153</v>
      </c>
      <c r="C13" s="36">
        <v>113305.43</v>
      </c>
      <c r="D13" s="36">
        <v>17337.98</v>
      </c>
      <c r="E13" s="87">
        <f t="shared" si="0"/>
        <v>15.301985085798625</v>
      </c>
      <c r="F13" s="37"/>
    </row>
    <row r="14" spans="1:6" x14ac:dyDescent="0.25">
      <c r="A14" s="34" t="s">
        <v>81</v>
      </c>
      <c r="B14" s="35" t="s">
        <v>154</v>
      </c>
      <c r="C14" s="36">
        <v>2582972.86</v>
      </c>
      <c r="D14" s="36">
        <v>594897.41</v>
      </c>
      <c r="E14" s="87">
        <f t="shared" si="0"/>
        <v>23.031500609727662</v>
      </c>
      <c r="F14" s="37"/>
    </row>
    <row r="15" spans="1:6" ht="45.75" x14ac:dyDescent="0.25">
      <c r="A15" s="34" t="s">
        <v>146</v>
      </c>
      <c r="B15" s="35" t="s">
        <v>155</v>
      </c>
      <c r="C15" s="36">
        <v>1502972.86</v>
      </c>
      <c r="D15" s="36">
        <v>247316.65</v>
      </c>
      <c r="E15" s="87">
        <f t="shared" si="0"/>
        <v>16.455164067300586</v>
      </c>
      <c r="F15" s="37"/>
    </row>
    <row r="16" spans="1:6" ht="23.25" x14ac:dyDescent="0.25">
      <c r="A16" s="34" t="s">
        <v>148</v>
      </c>
      <c r="B16" s="35" t="s">
        <v>156</v>
      </c>
      <c r="C16" s="36">
        <v>1502972.86</v>
      </c>
      <c r="D16" s="36">
        <v>247316.65</v>
      </c>
      <c r="E16" s="87">
        <f t="shared" si="0"/>
        <v>16.455164067300586</v>
      </c>
      <c r="F16" s="37"/>
    </row>
    <row r="17" spans="1:6" x14ac:dyDescent="0.25">
      <c r="A17" s="34" t="s">
        <v>150</v>
      </c>
      <c r="B17" s="35" t="s">
        <v>157</v>
      </c>
      <c r="C17" s="36">
        <v>1154357.04</v>
      </c>
      <c r="D17" s="36">
        <v>194276.53</v>
      </c>
      <c r="E17" s="87">
        <f t="shared" si="0"/>
        <v>16.829847548727212</v>
      </c>
      <c r="F17" s="37"/>
    </row>
    <row r="18" spans="1:6" ht="34.5" x14ac:dyDescent="0.25">
      <c r="A18" s="34" t="s">
        <v>152</v>
      </c>
      <c r="B18" s="35" t="s">
        <v>158</v>
      </c>
      <c r="C18" s="36">
        <v>348615.82</v>
      </c>
      <c r="D18" s="36">
        <v>53040.12</v>
      </c>
      <c r="E18" s="87">
        <f t="shared" si="0"/>
        <v>15.214490266104391</v>
      </c>
      <c r="F18" s="37"/>
    </row>
    <row r="19" spans="1:6" ht="23.25" x14ac:dyDescent="0.25">
      <c r="A19" s="34" t="s">
        <v>159</v>
      </c>
      <c r="B19" s="35" t="s">
        <v>160</v>
      </c>
      <c r="C19" s="36">
        <v>1062400</v>
      </c>
      <c r="D19" s="36">
        <v>338780.76</v>
      </c>
      <c r="E19" s="87">
        <f t="shared" si="0"/>
        <v>31.888249246987954</v>
      </c>
      <c r="F19" s="37"/>
    </row>
    <row r="20" spans="1:6" ht="23.25" x14ac:dyDescent="0.25">
      <c r="A20" s="34" t="s">
        <v>161</v>
      </c>
      <c r="B20" s="35" t="s">
        <v>162</v>
      </c>
      <c r="C20" s="36">
        <v>1062400</v>
      </c>
      <c r="D20" s="36">
        <v>338780.76</v>
      </c>
      <c r="E20" s="87">
        <f t="shared" si="0"/>
        <v>31.888249246987954</v>
      </c>
      <c r="F20" s="37"/>
    </row>
    <row r="21" spans="1:6" x14ac:dyDescent="0.25">
      <c r="A21" s="34" t="s">
        <v>163</v>
      </c>
      <c r="B21" s="35" t="s">
        <v>164</v>
      </c>
      <c r="C21" s="36">
        <v>1062400</v>
      </c>
      <c r="D21" s="36">
        <v>338780.76</v>
      </c>
      <c r="E21" s="87">
        <f t="shared" si="0"/>
        <v>31.888249246987954</v>
      </c>
      <c r="F21" s="37"/>
    </row>
    <row r="22" spans="1:6" x14ac:dyDescent="0.25">
      <c r="A22" s="34" t="s">
        <v>165</v>
      </c>
      <c r="B22" s="35" t="s">
        <v>166</v>
      </c>
      <c r="C22" s="36">
        <v>17600</v>
      </c>
      <c r="D22" s="36">
        <v>8800</v>
      </c>
      <c r="E22" s="87">
        <f t="shared" si="0"/>
        <v>50</v>
      </c>
      <c r="F22" s="37"/>
    </row>
    <row r="23" spans="1:6" x14ac:dyDescent="0.25">
      <c r="A23" s="34" t="s">
        <v>167</v>
      </c>
      <c r="B23" s="35" t="s">
        <v>168</v>
      </c>
      <c r="C23" s="36">
        <v>17600</v>
      </c>
      <c r="D23" s="36">
        <v>8800</v>
      </c>
      <c r="E23" s="87">
        <f t="shared" si="0"/>
        <v>50</v>
      </c>
      <c r="F23" s="37"/>
    </row>
    <row r="24" spans="1:6" x14ac:dyDescent="0.25">
      <c r="A24" s="34" t="s">
        <v>169</v>
      </c>
      <c r="B24" s="35" t="s">
        <v>170</v>
      </c>
      <c r="C24" s="36">
        <v>17600</v>
      </c>
      <c r="D24" s="36">
        <v>8800</v>
      </c>
      <c r="E24" s="87">
        <f t="shared" si="0"/>
        <v>50</v>
      </c>
      <c r="F24" s="37"/>
    </row>
    <row r="25" spans="1:6" x14ac:dyDescent="0.25">
      <c r="A25" s="34" t="s">
        <v>81</v>
      </c>
      <c r="B25" s="35" t="s">
        <v>171</v>
      </c>
      <c r="C25" s="36">
        <v>20270.05</v>
      </c>
      <c r="D25" s="36" t="s">
        <v>44</v>
      </c>
      <c r="E25" s="87"/>
      <c r="F25" s="37"/>
    </row>
    <row r="26" spans="1:6" x14ac:dyDescent="0.25">
      <c r="A26" s="34" t="s">
        <v>172</v>
      </c>
      <c r="B26" s="35" t="s">
        <v>173</v>
      </c>
      <c r="C26" s="36">
        <v>20270.05</v>
      </c>
      <c r="D26" s="36" t="s">
        <v>44</v>
      </c>
      <c r="E26" s="87"/>
      <c r="F26" s="37"/>
    </row>
    <row r="27" spans="1:6" x14ac:dyDescent="0.25">
      <c r="A27" s="34" t="s">
        <v>174</v>
      </c>
      <c r="B27" s="35" t="s">
        <v>175</v>
      </c>
      <c r="C27" s="36">
        <v>20270.05</v>
      </c>
      <c r="D27" s="36" t="s">
        <v>44</v>
      </c>
      <c r="E27" s="87"/>
      <c r="F27" s="37"/>
    </row>
    <row r="28" spans="1:6" x14ac:dyDescent="0.25">
      <c r="A28" s="34" t="s">
        <v>81</v>
      </c>
      <c r="B28" s="35" t="s">
        <v>176</v>
      </c>
      <c r="C28" s="36">
        <v>15481</v>
      </c>
      <c r="D28" s="36" t="s">
        <v>44</v>
      </c>
      <c r="E28" s="87"/>
      <c r="F28" s="37"/>
    </row>
    <row r="29" spans="1:6" x14ac:dyDescent="0.25">
      <c r="A29" s="34" t="s">
        <v>165</v>
      </c>
      <c r="B29" s="35" t="s">
        <v>177</v>
      </c>
      <c r="C29" s="36">
        <v>15481</v>
      </c>
      <c r="D29" s="36" t="s">
        <v>44</v>
      </c>
      <c r="E29" s="87"/>
      <c r="F29" s="37"/>
    </row>
    <row r="30" spans="1:6" x14ac:dyDescent="0.25">
      <c r="A30" s="34" t="s">
        <v>178</v>
      </c>
      <c r="B30" s="35" t="s">
        <v>179</v>
      </c>
      <c r="C30" s="36">
        <v>15481</v>
      </c>
      <c r="D30" s="36" t="s">
        <v>44</v>
      </c>
      <c r="E30" s="87"/>
      <c r="F30" s="37"/>
    </row>
    <row r="31" spans="1:6" x14ac:dyDescent="0.25">
      <c r="A31" s="34" t="s">
        <v>81</v>
      </c>
      <c r="B31" s="35" t="s">
        <v>180</v>
      </c>
      <c r="C31" s="36">
        <v>255000</v>
      </c>
      <c r="D31" s="36">
        <v>115000</v>
      </c>
      <c r="E31" s="87">
        <f t="shared" si="0"/>
        <v>45.098039215686278</v>
      </c>
      <c r="F31" s="37"/>
    </row>
    <row r="32" spans="1:6" ht="23.25" x14ac:dyDescent="0.25">
      <c r="A32" s="34" t="s">
        <v>159</v>
      </c>
      <c r="B32" s="35" t="s">
        <v>181</v>
      </c>
      <c r="C32" s="36">
        <v>155000</v>
      </c>
      <c r="D32" s="36">
        <v>115000</v>
      </c>
      <c r="E32" s="87">
        <f t="shared" si="0"/>
        <v>74.193548387096769</v>
      </c>
      <c r="F32" s="37"/>
    </row>
    <row r="33" spans="1:6" ht="23.25" x14ac:dyDescent="0.25">
      <c r="A33" s="34" t="s">
        <v>161</v>
      </c>
      <c r="B33" s="35" t="s">
        <v>182</v>
      </c>
      <c r="C33" s="36">
        <v>155000</v>
      </c>
      <c r="D33" s="36">
        <v>115000</v>
      </c>
      <c r="E33" s="87">
        <f t="shared" si="0"/>
        <v>74.193548387096769</v>
      </c>
      <c r="F33" s="37"/>
    </row>
    <row r="34" spans="1:6" x14ac:dyDescent="0.25">
      <c r="A34" s="34" t="s">
        <v>163</v>
      </c>
      <c r="B34" s="35" t="s">
        <v>183</v>
      </c>
      <c r="C34" s="36">
        <v>155000</v>
      </c>
      <c r="D34" s="36">
        <v>115000</v>
      </c>
      <c r="E34" s="87">
        <f t="shared" si="0"/>
        <v>74.193548387096769</v>
      </c>
      <c r="F34" s="37"/>
    </row>
    <row r="35" spans="1:6" x14ac:dyDescent="0.25">
      <c r="A35" s="34" t="s">
        <v>165</v>
      </c>
      <c r="B35" s="35" t="s">
        <v>184</v>
      </c>
      <c r="C35" s="36">
        <v>100000</v>
      </c>
      <c r="D35" s="36" t="s">
        <v>44</v>
      </c>
      <c r="E35" s="87"/>
      <c r="F35" s="37"/>
    </row>
    <row r="36" spans="1:6" x14ac:dyDescent="0.25">
      <c r="A36" s="34" t="s">
        <v>167</v>
      </c>
      <c r="B36" s="35" t="s">
        <v>185</v>
      </c>
      <c r="C36" s="36">
        <v>100000</v>
      </c>
      <c r="D36" s="36" t="s">
        <v>44</v>
      </c>
      <c r="E36" s="87"/>
      <c r="F36" s="37"/>
    </row>
    <row r="37" spans="1:6" x14ac:dyDescent="0.25">
      <c r="A37" s="34" t="s">
        <v>81</v>
      </c>
      <c r="B37" s="35" t="s">
        <v>186</v>
      </c>
      <c r="C37" s="36">
        <v>50000</v>
      </c>
      <c r="D37" s="36" t="s">
        <v>44</v>
      </c>
      <c r="E37" s="87"/>
      <c r="F37" s="37"/>
    </row>
    <row r="38" spans="1:6" x14ac:dyDescent="0.25">
      <c r="A38" s="34" t="s">
        <v>165</v>
      </c>
      <c r="B38" s="35" t="s">
        <v>187</v>
      </c>
      <c r="C38" s="36">
        <v>50000</v>
      </c>
      <c r="D38" s="36" t="s">
        <v>44</v>
      </c>
      <c r="E38" s="87"/>
      <c r="F38" s="37"/>
    </row>
    <row r="39" spans="1:6" x14ac:dyDescent="0.25">
      <c r="A39" s="34" t="s">
        <v>188</v>
      </c>
      <c r="B39" s="35" t="s">
        <v>189</v>
      </c>
      <c r="C39" s="36">
        <v>50000</v>
      </c>
      <c r="D39" s="36" t="s">
        <v>44</v>
      </c>
      <c r="E39" s="87"/>
      <c r="F39" s="37"/>
    </row>
    <row r="40" spans="1:6" x14ac:dyDescent="0.25">
      <c r="A40" s="34" t="s">
        <v>81</v>
      </c>
      <c r="B40" s="35" t="s">
        <v>190</v>
      </c>
      <c r="C40" s="36">
        <v>150000</v>
      </c>
      <c r="D40" s="36">
        <v>25493.95</v>
      </c>
      <c r="E40" s="87">
        <f t="shared" si="0"/>
        <v>16.995966666666668</v>
      </c>
      <c r="F40" s="37"/>
    </row>
    <row r="41" spans="1:6" ht="45.75" x14ac:dyDescent="0.25">
      <c r="A41" s="34" t="s">
        <v>146</v>
      </c>
      <c r="B41" s="35" t="s">
        <v>191</v>
      </c>
      <c r="C41" s="36">
        <v>92217</v>
      </c>
      <c r="D41" s="36">
        <v>25493.95</v>
      </c>
      <c r="E41" s="87">
        <f t="shared" si="0"/>
        <v>27.645607642842428</v>
      </c>
      <c r="F41" s="37"/>
    </row>
    <row r="42" spans="1:6" ht="23.25" x14ac:dyDescent="0.25">
      <c r="A42" s="34" t="s">
        <v>148</v>
      </c>
      <c r="B42" s="35" t="s">
        <v>192</v>
      </c>
      <c r="C42" s="36">
        <v>92217</v>
      </c>
      <c r="D42" s="36">
        <v>25493.95</v>
      </c>
      <c r="E42" s="87">
        <f t="shared" si="0"/>
        <v>27.645607642842428</v>
      </c>
      <c r="F42" s="37"/>
    </row>
    <row r="43" spans="1:6" x14ac:dyDescent="0.25">
      <c r="A43" s="34" t="s">
        <v>150</v>
      </c>
      <c r="B43" s="35" t="s">
        <v>193</v>
      </c>
      <c r="C43" s="36">
        <v>70827</v>
      </c>
      <c r="D43" s="36">
        <v>20044.509999999998</v>
      </c>
      <c r="E43" s="87">
        <f t="shared" si="0"/>
        <v>28.300662176853457</v>
      </c>
      <c r="F43" s="37"/>
    </row>
    <row r="44" spans="1:6" ht="34.5" x14ac:dyDescent="0.25">
      <c r="A44" s="34" t="s">
        <v>152</v>
      </c>
      <c r="B44" s="35" t="s">
        <v>194</v>
      </c>
      <c r="C44" s="36">
        <v>21390</v>
      </c>
      <c r="D44" s="36">
        <v>5449.44</v>
      </c>
      <c r="E44" s="87">
        <f t="shared" si="0"/>
        <v>25.476577840112203</v>
      </c>
      <c r="F44" s="37"/>
    </row>
    <row r="45" spans="1:6" ht="23.25" x14ac:dyDescent="0.25">
      <c r="A45" s="34" t="s">
        <v>159</v>
      </c>
      <c r="B45" s="35" t="s">
        <v>195</v>
      </c>
      <c r="C45" s="36">
        <v>57783</v>
      </c>
      <c r="D45" s="36"/>
      <c r="E45" s="87"/>
      <c r="F45" s="37"/>
    </row>
    <row r="46" spans="1:6" ht="23.25" x14ac:dyDescent="0.25">
      <c r="A46" s="34" t="s">
        <v>161</v>
      </c>
      <c r="B46" s="35" t="s">
        <v>196</v>
      </c>
      <c r="C46" s="36">
        <v>57783</v>
      </c>
      <c r="D46" s="36" t="s">
        <v>44</v>
      </c>
      <c r="E46" s="87"/>
      <c r="F46" s="37"/>
    </row>
    <row r="47" spans="1:6" x14ac:dyDescent="0.25">
      <c r="A47" s="34" t="s">
        <v>81</v>
      </c>
      <c r="B47" s="35" t="s">
        <v>197</v>
      </c>
      <c r="C47" s="36">
        <v>3471389.67</v>
      </c>
      <c r="D47" s="36">
        <v>1089383.83</v>
      </c>
      <c r="E47" s="87">
        <f t="shared" si="0"/>
        <v>31.381778871284137</v>
      </c>
      <c r="F47" s="37"/>
    </row>
    <row r="48" spans="1:6" ht="23.25" x14ac:dyDescent="0.25">
      <c r="A48" s="34" t="s">
        <v>159</v>
      </c>
      <c r="B48" s="35" t="s">
        <v>198</v>
      </c>
      <c r="C48" s="36">
        <v>3471389.67</v>
      </c>
      <c r="D48" s="36">
        <v>1089383.83</v>
      </c>
      <c r="E48" s="87">
        <f t="shared" si="0"/>
        <v>31.381778871284137</v>
      </c>
      <c r="F48" s="37"/>
    </row>
    <row r="49" spans="1:6" ht="23.25" x14ac:dyDescent="0.25">
      <c r="A49" s="34" t="s">
        <v>161</v>
      </c>
      <c r="B49" s="35" t="s">
        <v>199</v>
      </c>
      <c r="C49" s="36">
        <v>3471389.67</v>
      </c>
      <c r="D49" s="36">
        <v>1089383.83</v>
      </c>
      <c r="E49" s="87">
        <f t="shared" si="0"/>
        <v>31.381778871284137</v>
      </c>
      <c r="F49" s="37"/>
    </row>
    <row r="50" spans="1:6" x14ac:dyDescent="0.25">
      <c r="A50" s="34" t="s">
        <v>163</v>
      </c>
      <c r="B50" s="35" t="s">
        <v>200</v>
      </c>
      <c r="C50" s="36">
        <v>3471389.67</v>
      </c>
      <c r="D50" s="36">
        <v>1089383.83</v>
      </c>
      <c r="E50" s="87"/>
      <c r="F50" s="37"/>
    </row>
    <row r="51" spans="1:6" x14ac:dyDescent="0.25">
      <c r="A51" s="34" t="s">
        <v>81</v>
      </c>
      <c r="B51" s="35" t="s">
        <v>201</v>
      </c>
      <c r="C51" s="36">
        <v>450800</v>
      </c>
      <c r="D51" s="36">
        <v>72000</v>
      </c>
      <c r="E51" s="87">
        <f t="shared" si="0"/>
        <v>15.971606033717837</v>
      </c>
      <c r="F51" s="37"/>
    </row>
    <row r="52" spans="1:6" ht="23.25" x14ac:dyDescent="0.25">
      <c r="A52" s="34" t="s">
        <v>159</v>
      </c>
      <c r="B52" s="35" t="s">
        <v>202</v>
      </c>
      <c r="C52" s="36">
        <v>450800</v>
      </c>
      <c r="D52" s="36">
        <v>72000</v>
      </c>
      <c r="E52" s="87">
        <f t="shared" si="0"/>
        <v>15.971606033717837</v>
      </c>
      <c r="F52" s="37"/>
    </row>
    <row r="53" spans="1:6" ht="23.25" x14ac:dyDescent="0.25">
      <c r="A53" s="34" t="s">
        <v>161</v>
      </c>
      <c r="B53" s="35" t="s">
        <v>203</v>
      </c>
      <c r="C53" s="36">
        <v>450800</v>
      </c>
      <c r="D53" s="36">
        <v>72000</v>
      </c>
      <c r="E53" s="87">
        <f t="shared" si="0"/>
        <v>15.971606033717837</v>
      </c>
      <c r="F53" s="37"/>
    </row>
    <row r="54" spans="1:6" x14ac:dyDescent="0.25">
      <c r="A54" s="34" t="s">
        <v>163</v>
      </c>
      <c r="B54" s="35" t="s">
        <v>204</v>
      </c>
      <c r="C54" s="36">
        <v>450800</v>
      </c>
      <c r="D54" s="36">
        <v>72000</v>
      </c>
      <c r="E54" s="87"/>
      <c r="F54" s="37"/>
    </row>
    <row r="55" spans="1:6" x14ac:dyDescent="0.25">
      <c r="A55" s="34" t="s">
        <v>81</v>
      </c>
      <c r="B55" s="35" t="s">
        <v>205</v>
      </c>
      <c r="C55" s="36">
        <v>40000</v>
      </c>
      <c r="D55" s="36">
        <v>6808.5</v>
      </c>
      <c r="E55" s="87">
        <f t="shared" si="0"/>
        <v>17.021249999999998</v>
      </c>
      <c r="F55" s="37"/>
    </row>
    <row r="56" spans="1:6" ht="23.25" x14ac:dyDescent="0.25">
      <c r="A56" s="34" t="s">
        <v>159</v>
      </c>
      <c r="B56" s="35" t="s">
        <v>206</v>
      </c>
      <c r="C56" s="36">
        <v>40000</v>
      </c>
      <c r="D56" s="36">
        <v>6808.5</v>
      </c>
      <c r="E56" s="87">
        <f t="shared" si="0"/>
        <v>17.021249999999998</v>
      </c>
      <c r="F56" s="37"/>
    </row>
    <row r="57" spans="1:6" ht="23.25" x14ac:dyDescent="0.25">
      <c r="A57" s="34" t="s">
        <v>161</v>
      </c>
      <c r="B57" s="35" t="s">
        <v>207</v>
      </c>
      <c r="C57" s="36">
        <v>40000</v>
      </c>
      <c r="D57" s="36">
        <v>6808.5</v>
      </c>
      <c r="E57" s="87">
        <f t="shared" si="0"/>
        <v>17.021249999999998</v>
      </c>
      <c r="F57" s="37"/>
    </row>
    <row r="58" spans="1:6" x14ac:dyDescent="0.25">
      <c r="A58" s="34" t="s">
        <v>163</v>
      </c>
      <c r="B58" s="35" t="s">
        <v>208</v>
      </c>
      <c r="C58" s="36">
        <v>40000</v>
      </c>
      <c r="D58" s="36">
        <v>6808.5</v>
      </c>
      <c r="E58" s="87">
        <f t="shared" si="0"/>
        <v>17.021249999999998</v>
      </c>
      <c r="F58" s="37"/>
    </row>
    <row r="59" spans="1:6" x14ac:dyDescent="0.25">
      <c r="A59" s="34" t="s">
        <v>81</v>
      </c>
      <c r="B59" s="35" t="s">
        <v>209</v>
      </c>
      <c r="C59" s="36">
        <v>108398.13</v>
      </c>
      <c r="D59" s="36" t="s">
        <v>44</v>
      </c>
      <c r="E59" s="87"/>
      <c r="F59" s="37"/>
    </row>
    <row r="60" spans="1:6" ht="23.25" x14ac:dyDescent="0.25">
      <c r="A60" s="34" t="s">
        <v>210</v>
      </c>
      <c r="B60" s="35" t="s">
        <v>211</v>
      </c>
      <c r="C60" s="36">
        <v>108398.13</v>
      </c>
      <c r="D60" s="36" t="s">
        <v>44</v>
      </c>
      <c r="E60" s="87"/>
      <c r="F60" s="37"/>
    </row>
    <row r="61" spans="1:6" x14ac:dyDescent="0.25">
      <c r="A61" s="34" t="s">
        <v>212</v>
      </c>
      <c r="B61" s="35" t="s">
        <v>213</v>
      </c>
      <c r="C61" s="36">
        <v>108398.13</v>
      </c>
      <c r="D61" s="36" t="s">
        <v>44</v>
      </c>
      <c r="E61" s="87"/>
      <c r="F61" s="37"/>
    </row>
    <row r="62" spans="1:6" x14ac:dyDescent="0.25">
      <c r="A62" s="34" t="s">
        <v>81</v>
      </c>
      <c r="B62" s="35" t="s">
        <v>214</v>
      </c>
      <c r="C62" s="36">
        <v>1088274.6000000001</v>
      </c>
      <c r="D62" s="36" t="s">
        <v>44</v>
      </c>
      <c r="E62" s="87"/>
      <c r="F62" s="37"/>
    </row>
    <row r="63" spans="1:6" ht="23.25" x14ac:dyDescent="0.25">
      <c r="A63" s="34" t="s">
        <v>210</v>
      </c>
      <c r="B63" s="35" t="s">
        <v>215</v>
      </c>
      <c r="C63" s="36">
        <v>1088274.6000000001</v>
      </c>
      <c r="D63" s="36" t="s">
        <v>44</v>
      </c>
      <c r="E63" s="87"/>
      <c r="F63" s="37"/>
    </row>
    <row r="64" spans="1:6" x14ac:dyDescent="0.25">
      <c r="A64" s="34" t="s">
        <v>212</v>
      </c>
      <c r="B64" s="35" t="s">
        <v>216</v>
      </c>
      <c r="C64" s="36">
        <v>1088274.6000000001</v>
      </c>
      <c r="D64" s="36" t="s">
        <v>44</v>
      </c>
      <c r="E64" s="87"/>
      <c r="F64" s="37"/>
    </row>
    <row r="65" spans="1:6" x14ac:dyDescent="0.25">
      <c r="A65" s="34" t="s">
        <v>81</v>
      </c>
      <c r="B65" s="35" t="s">
        <v>217</v>
      </c>
      <c r="C65" s="36">
        <v>881684.01</v>
      </c>
      <c r="D65" s="36">
        <v>56295.22</v>
      </c>
      <c r="E65" s="87">
        <f t="shared" si="0"/>
        <v>6.384965516160376</v>
      </c>
      <c r="F65" s="37"/>
    </row>
    <row r="66" spans="1:6" ht="23.25" x14ac:dyDescent="0.25">
      <c r="A66" s="34" t="s">
        <v>159</v>
      </c>
      <c r="B66" s="35" t="s">
        <v>218</v>
      </c>
      <c r="C66" s="36">
        <v>881684.01</v>
      </c>
      <c r="D66" s="36">
        <v>56295.22</v>
      </c>
      <c r="E66" s="87">
        <f t="shared" si="0"/>
        <v>6.384965516160376</v>
      </c>
      <c r="F66" s="37"/>
    </row>
    <row r="67" spans="1:6" ht="23.25" x14ac:dyDescent="0.25">
      <c r="A67" s="34" t="s">
        <v>161</v>
      </c>
      <c r="B67" s="35" t="s">
        <v>219</v>
      </c>
      <c r="C67" s="36">
        <v>881684.01</v>
      </c>
      <c r="D67" s="36">
        <v>56295.22</v>
      </c>
      <c r="E67" s="87">
        <f t="shared" si="0"/>
        <v>6.384965516160376</v>
      </c>
      <c r="F67" s="37"/>
    </row>
    <row r="68" spans="1:6" x14ac:dyDescent="0.25">
      <c r="A68" s="34" t="s">
        <v>163</v>
      </c>
      <c r="B68" s="35" t="s">
        <v>220</v>
      </c>
      <c r="C68" s="36">
        <v>881684.01</v>
      </c>
      <c r="D68" s="36">
        <v>56295.22</v>
      </c>
      <c r="E68" s="87">
        <f t="shared" si="0"/>
        <v>6.384965516160376</v>
      </c>
      <c r="F68" s="37"/>
    </row>
    <row r="69" spans="1:6" x14ac:dyDescent="0.25">
      <c r="A69" s="34" t="s">
        <v>81</v>
      </c>
      <c r="B69" s="35" t="s">
        <v>221</v>
      </c>
      <c r="C69" s="36">
        <v>97519</v>
      </c>
      <c r="D69" s="36">
        <v>97519</v>
      </c>
      <c r="E69" s="87">
        <f t="shared" si="0"/>
        <v>100</v>
      </c>
      <c r="F69" s="37"/>
    </row>
    <row r="70" spans="1:6" ht="23.25" x14ac:dyDescent="0.25">
      <c r="A70" s="34" t="s">
        <v>159</v>
      </c>
      <c r="B70" s="35" t="s">
        <v>222</v>
      </c>
      <c r="C70" s="36">
        <v>97519</v>
      </c>
      <c r="D70" s="36">
        <v>97519</v>
      </c>
      <c r="E70" s="87">
        <f t="shared" si="0"/>
        <v>100</v>
      </c>
      <c r="F70" s="37"/>
    </row>
    <row r="71" spans="1:6" ht="23.25" x14ac:dyDescent="0.25">
      <c r="A71" s="34" t="s">
        <v>161</v>
      </c>
      <c r="B71" s="35" t="s">
        <v>223</v>
      </c>
      <c r="C71" s="36">
        <v>97519</v>
      </c>
      <c r="D71" s="36">
        <v>97519</v>
      </c>
      <c r="E71" s="87">
        <f t="shared" ref="E71:E93" si="1">SUM(D71/C71)*100</f>
        <v>100</v>
      </c>
      <c r="F71" s="37"/>
    </row>
    <row r="72" spans="1:6" x14ac:dyDescent="0.25">
      <c r="A72" s="34" t="s">
        <v>163</v>
      </c>
      <c r="B72" s="35" t="s">
        <v>224</v>
      </c>
      <c r="C72" s="36">
        <v>97519</v>
      </c>
      <c r="D72" s="36">
        <v>97519</v>
      </c>
      <c r="E72" s="87">
        <f t="shared" si="1"/>
        <v>100</v>
      </c>
      <c r="F72" s="37"/>
    </row>
    <row r="73" spans="1:6" x14ac:dyDescent="0.25">
      <c r="A73" s="34" t="s">
        <v>81</v>
      </c>
      <c r="B73" s="35" t="s">
        <v>225</v>
      </c>
      <c r="C73" s="36">
        <v>1191601.8700000001</v>
      </c>
      <c r="D73" s="36">
        <v>192458</v>
      </c>
      <c r="E73" s="87">
        <f t="shared" si="1"/>
        <v>16.151199896992438</v>
      </c>
      <c r="F73" s="37"/>
    </row>
    <row r="74" spans="1:6" ht="23.25" x14ac:dyDescent="0.25">
      <c r="A74" s="34" t="s">
        <v>159</v>
      </c>
      <c r="B74" s="35" t="s">
        <v>226</v>
      </c>
      <c r="C74" s="36">
        <v>1191601.8700000001</v>
      </c>
      <c r="D74" s="36">
        <v>192458</v>
      </c>
      <c r="E74" s="87">
        <f t="shared" si="1"/>
        <v>16.151199896992438</v>
      </c>
      <c r="F74" s="37"/>
    </row>
    <row r="75" spans="1:6" ht="23.25" x14ac:dyDescent="0.25">
      <c r="A75" s="34" t="s">
        <v>161</v>
      </c>
      <c r="B75" s="35" t="s">
        <v>227</v>
      </c>
      <c r="C75" s="36">
        <v>1191601.8700000001</v>
      </c>
      <c r="D75" s="36">
        <v>192458</v>
      </c>
      <c r="E75" s="87">
        <f t="shared" si="1"/>
        <v>16.151199896992438</v>
      </c>
      <c r="F75" s="37"/>
    </row>
    <row r="76" spans="1:6" x14ac:dyDescent="0.25">
      <c r="A76" s="34" t="s">
        <v>163</v>
      </c>
      <c r="B76" s="35" t="s">
        <v>228</v>
      </c>
      <c r="C76" s="36">
        <v>1191601.8700000001</v>
      </c>
      <c r="D76" s="36">
        <v>192458</v>
      </c>
      <c r="E76" s="87"/>
      <c r="F76" s="37"/>
    </row>
    <row r="77" spans="1:6" x14ac:dyDescent="0.25">
      <c r="A77" s="34" t="s">
        <v>81</v>
      </c>
      <c r="B77" s="35" t="s">
        <v>229</v>
      </c>
      <c r="C77" s="36">
        <v>700000</v>
      </c>
      <c r="D77" s="36">
        <v>161676</v>
      </c>
      <c r="E77" s="87">
        <f t="shared" si="1"/>
        <v>23.096571428571426</v>
      </c>
      <c r="F77" s="37"/>
    </row>
    <row r="78" spans="1:6" ht="23.25" x14ac:dyDescent="0.25">
      <c r="A78" s="34" t="s">
        <v>159</v>
      </c>
      <c r="B78" s="35" t="s">
        <v>230</v>
      </c>
      <c r="C78" s="36">
        <v>700000</v>
      </c>
      <c r="D78" s="36">
        <v>161676</v>
      </c>
      <c r="E78" s="87">
        <f t="shared" si="1"/>
        <v>23.096571428571426</v>
      </c>
      <c r="F78" s="37"/>
    </row>
    <row r="79" spans="1:6" ht="23.25" x14ac:dyDescent="0.25">
      <c r="A79" s="34" t="s">
        <v>161</v>
      </c>
      <c r="B79" s="35" t="s">
        <v>231</v>
      </c>
      <c r="C79" s="36">
        <v>700000</v>
      </c>
      <c r="D79" s="36">
        <v>161676</v>
      </c>
      <c r="E79" s="87">
        <f t="shared" si="1"/>
        <v>23.096571428571426</v>
      </c>
      <c r="F79" s="37"/>
    </row>
    <row r="80" spans="1:6" x14ac:dyDescent="0.25">
      <c r="A80" s="34" t="s">
        <v>163</v>
      </c>
      <c r="B80" s="35" t="s">
        <v>232</v>
      </c>
      <c r="C80" s="36">
        <v>700000</v>
      </c>
      <c r="D80" s="36">
        <v>161676</v>
      </c>
      <c r="E80" s="87">
        <f t="shared" si="1"/>
        <v>23.096571428571426</v>
      </c>
      <c r="F80" s="37"/>
    </row>
    <row r="81" spans="1:6" x14ac:dyDescent="0.25">
      <c r="A81" s="34" t="s">
        <v>81</v>
      </c>
      <c r="B81" s="35" t="s">
        <v>233</v>
      </c>
      <c r="C81" s="36">
        <v>2618384.12</v>
      </c>
      <c r="D81" s="36">
        <v>1140057.73</v>
      </c>
      <c r="E81" s="87">
        <f t="shared" si="1"/>
        <v>43.540507341604254</v>
      </c>
      <c r="F81" s="37"/>
    </row>
    <row r="82" spans="1:6" ht="23.25" x14ac:dyDescent="0.25">
      <c r="A82" s="34" t="s">
        <v>159</v>
      </c>
      <c r="B82" s="35" t="s">
        <v>234</v>
      </c>
      <c r="C82" s="36">
        <v>2618384.12</v>
      </c>
      <c r="D82" s="36">
        <v>1140057.73</v>
      </c>
      <c r="E82" s="87">
        <f t="shared" si="1"/>
        <v>43.540507341604254</v>
      </c>
      <c r="F82" s="37"/>
    </row>
    <row r="83" spans="1:6" ht="23.25" x14ac:dyDescent="0.25">
      <c r="A83" s="34" t="s">
        <v>161</v>
      </c>
      <c r="B83" s="35" t="s">
        <v>235</v>
      </c>
      <c r="C83" s="36">
        <v>2618384.12</v>
      </c>
      <c r="D83" s="36">
        <v>1140057.73</v>
      </c>
      <c r="E83" s="87">
        <f t="shared" si="1"/>
        <v>43.540507341604254</v>
      </c>
      <c r="F83" s="37"/>
    </row>
    <row r="84" spans="1:6" x14ac:dyDescent="0.25">
      <c r="A84" s="34" t="s">
        <v>163</v>
      </c>
      <c r="B84" s="35" t="s">
        <v>236</v>
      </c>
      <c r="C84" s="36">
        <v>2618384.12</v>
      </c>
      <c r="D84" s="36">
        <v>1140057.73</v>
      </c>
      <c r="E84" s="87">
        <f t="shared" si="1"/>
        <v>43.540507341604254</v>
      </c>
      <c r="F84" s="37"/>
    </row>
    <row r="85" spans="1:6" x14ac:dyDescent="0.25">
      <c r="A85" s="34" t="s">
        <v>81</v>
      </c>
      <c r="B85" s="35" t="s">
        <v>237</v>
      </c>
      <c r="C85" s="36">
        <v>3091500</v>
      </c>
      <c r="D85" s="36">
        <v>1180000</v>
      </c>
      <c r="E85" s="87">
        <f t="shared" si="1"/>
        <v>38.169173540352581</v>
      </c>
      <c r="F85" s="37"/>
    </row>
    <row r="86" spans="1:6" ht="23.25" x14ac:dyDescent="0.25">
      <c r="A86" s="34" t="s">
        <v>238</v>
      </c>
      <c r="B86" s="35" t="s">
        <v>239</v>
      </c>
      <c r="C86" s="36">
        <v>3091500</v>
      </c>
      <c r="D86" s="36">
        <v>1180000</v>
      </c>
      <c r="E86" s="87">
        <f t="shared" si="1"/>
        <v>38.169173540352581</v>
      </c>
      <c r="F86" s="37"/>
    </row>
    <row r="87" spans="1:6" x14ac:dyDescent="0.25">
      <c r="A87" s="34" t="s">
        <v>240</v>
      </c>
      <c r="B87" s="35" t="s">
        <v>241</v>
      </c>
      <c r="C87" s="36">
        <v>3091500</v>
      </c>
      <c r="D87" s="36">
        <v>1180000</v>
      </c>
      <c r="E87" s="87">
        <f t="shared" si="1"/>
        <v>38.169173540352581</v>
      </c>
      <c r="F87" s="37"/>
    </row>
    <row r="88" spans="1:6" ht="45.75" x14ac:dyDescent="0.25">
      <c r="A88" s="34" t="s">
        <v>242</v>
      </c>
      <c r="B88" s="35" t="s">
        <v>243</v>
      </c>
      <c r="C88" s="36">
        <v>2821500</v>
      </c>
      <c r="D88" s="36">
        <v>1130000</v>
      </c>
      <c r="E88" s="87">
        <f t="shared" si="1"/>
        <v>40.049618996987419</v>
      </c>
      <c r="F88" s="37"/>
    </row>
    <row r="89" spans="1:6" x14ac:dyDescent="0.25">
      <c r="A89" s="34" t="s">
        <v>244</v>
      </c>
      <c r="B89" s="35" t="s">
        <v>245</v>
      </c>
      <c r="C89" s="36">
        <v>270000</v>
      </c>
      <c r="D89" s="36">
        <v>50000</v>
      </c>
      <c r="E89" s="87">
        <f t="shared" si="1"/>
        <v>18.518518518518519</v>
      </c>
      <c r="F89" s="37"/>
    </row>
    <row r="90" spans="1:6" x14ac:dyDescent="0.25">
      <c r="A90" s="34" t="s">
        <v>81</v>
      </c>
      <c r="B90" s="35" t="s">
        <v>246</v>
      </c>
      <c r="C90" s="36">
        <v>66000</v>
      </c>
      <c r="D90" s="36">
        <v>11181.9</v>
      </c>
      <c r="E90" s="87">
        <f t="shared" si="1"/>
        <v>16.942272727272726</v>
      </c>
      <c r="F90" s="37"/>
    </row>
    <row r="91" spans="1:6" x14ac:dyDescent="0.25">
      <c r="A91" s="34" t="s">
        <v>247</v>
      </c>
      <c r="B91" s="35" t="s">
        <v>248</v>
      </c>
      <c r="C91" s="36">
        <v>66000</v>
      </c>
      <c r="D91" s="36">
        <v>11181.9</v>
      </c>
      <c r="E91" s="87">
        <f t="shared" si="1"/>
        <v>16.942272727272726</v>
      </c>
      <c r="F91" s="37"/>
    </row>
    <row r="92" spans="1:6" x14ac:dyDescent="0.25">
      <c r="A92" s="34" t="s">
        <v>249</v>
      </c>
      <c r="B92" s="35" t="s">
        <v>250</v>
      </c>
      <c r="C92" s="36">
        <v>66000</v>
      </c>
      <c r="D92" s="36">
        <v>11181.9</v>
      </c>
      <c r="E92" s="87">
        <f t="shared" si="1"/>
        <v>16.942272727272726</v>
      </c>
      <c r="F92" s="37"/>
    </row>
    <row r="93" spans="1:6" x14ac:dyDescent="0.25">
      <c r="A93" s="34" t="s">
        <v>251</v>
      </c>
      <c r="B93" s="35" t="s">
        <v>252</v>
      </c>
      <c r="C93" s="36">
        <v>66000</v>
      </c>
      <c r="D93" s="36">
        <v>11181.9</v>
      </c>
      <c r="E93" s="87">
        <f t="shared" si="1"/>
        <v>16.942272727272726</v>
      </c>
      <c r="F93" s="37"/>
    </row>
    <row r="94" spans="1:6" ht="24" customHeight="1" x14ac:dyDescent="0.25">
      <c r="A94" s="38" t="s">
        <v>253</v>
      </c>
      <c r="B94" s="39" t="s">
        <v>10</v>
      </c>
      <c r="C94" s="40">
        <v>-1088274.6000000001</v>
      </c>
      <c r="D94" s="40">
        <v>996321.59</v>
      </c>
      <c r="E94" s="41" t="s">
        <v>10</v>
      </c>
      <c r="F94" s="42"/>
    </row>
    <row r="95" spans="1:6" ht="15" customHeight="1" x14ac:dyDescent="0.25">
      <c r="A95" s="43"/>
      <c r="B95" s="44"/>
      <c r="C95" s="44"/>
      <c r="D95" s="44"/>
      <c r="E95" s="44"/>
      <c r="F95" s="8"/>
    </row>
  </sheetData>
  <mergeCells count="6">
    <mergeCell ref="E3:E5"/>
    <mergeCell ref="A1:D1"/>
    <mergeCell ref="A3:A5"/>
    <mergeCell ref="B3:B5"/>
    <mergeCell ref="C3:C5"/>
    <mergeCell ref="D3:D5"/>
  </mergeCells>
  <pageMargins left="0.39374999999999999" right="0.39374999999999999" top="0.39374999999999999" bottom="0.39374999999999999" header="0" footer="0"/>
  <pageSetup paperSize="9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abSelected="1" topLeftCell="A13" zoomScaleNormal="100" workbookViewId="0">
      <selection activeCell="C30" sqref="C30"/>
    </sheetView>
  </sheetViews>
  <sheetFormatPr defaultRowHeight="15" x14ac:dyDescent="0.25"/>
  <cols>
    <col min="1" max="1" width="50.7109375" style="1" customWidth="1"/>
    <col min="2" max="2" width="13.28515625" style="1" hidden="1" customWidth="1"/>
    <col min="3" max="3" width="27.28515625" style="1" customWidth="1"/>
    <col min="4" max="6" width="19.85546875" style="1" customWidth="1"/>
    <col min="7" max="7" width="9.140625" style="1" customWidth="1"/>
    <col min="8" max="16384" width="9.140625" style="1"/>
  </cols>
  <sheetData>
    <row r="1" spans="1:7" ht="15" customHeight="1" x14ac:dyDescent="0.25">
      <c r="A1" s="45"/>
      <c r="B1" s="46"/>
      <c r="C1" s="47"/>
      <c r="D1" s="10"/>
      <c r="E1" s="48"/>
      <c r="F1" s="26"/>
      <c r="G1" s="8"/>
    </row>
    <row r="2" spans="1:7" ht="14.1" customHeight="1" x14ac:dyDescent="0.25">
      <c r="A2" s="96" t="s">
        <v>254</v>
      </c>
      <c r="B2" s="97"/>
      <c r="C2" s="97"/>
      <c r="D2" s="97"/>
      <c r="E2" s="97"/>
      <c r="F2" s="97"/>
      <c r="G2" s="8"/>
    </row>
    <row r="3" spans="1:7" ht="12" customHeight="1" x14ac:dyDescent="0.25">
      <c r="A3" s="49"/>
      <c r="B3" s="50"/>
      <c r="C3" s="51"/>
      <c r="D3" s="52"/>
      <c r="E3" s="53"/>
      <c r="F3" s="54"/>
      <c r="G3" s="8"/>
    </row>
    <row r="4" spans="1:7" ht="13.5" customHeight="1" x14ac:dyDescent="0.25">
      <c r="A4" s="100" t="s">
        <v>1</v>
      </c>
      <c r="B4" s="100" t="s">
        <v>2</v>
      </c>
      <c r="C4" s="100" t="s">
        <v>255</v>
      </c>
      <c r="D4" s="100" t="s">
        <v>4</v>
      </c>
      <c r="E4" s="100" t="s">
        <v>5</v>
      </c>
      <c r="F4" s="100" t="s">
        <v>289</v>
      </c>
      <c r="G4" s="8"/>
    </row>
    <row r="5" spans="1:7" ht="12" customHeight="1" x14ac:dyDescent="0.25">
      <c r="A5" s="101"/>
      <c r="B5" s="101"/>
      <c r="C5" s="101"/>
      <c r="D5" s="101"/>
      <c r="E5" s="101"/>
      <c r="F5" s="101"/>
      <c r="G5" s="8"/>
    </row>
    <row r="6" spans="1:7" ht="12" customHeight="1" x14ac:dyDescent="0.25">
      <c r="A6" s="101"/>
      <c r="B6" s="101"/>
      <c r="C6" s="101"/>
      <c r="D6" s="101"/>
      <c r="E6" s="101"/>
      <c r="F6" s="101"/>
      <c r="G6" s="8"/>
    </row>
    <row r="7" spans="1:7" ht="11.25" customHeight="1" x14ac:dyDescent="0.25">
      <c r="A7" s="101"/>
      <c r="B7" s="101"/>
      <c r="C7" s="101"/>
      <c r="D7" s="101"/>
      <c r="E7" s="101"/>
      <c r="F7" s="101"/>
      <c r="G7" s="8"/>
    </row>
    <row r="8" spans="1:7" ht="10.5" customHeight="1" x14ac:dyDescent="0.25">
      <c r="A8" s="101"/>
      <c r="B8" s="101"/>
      <c r="C8" s="101"/>
      <c r="D8" s="101"/>
      <c r="E8" s="101"/>
      <c r="F8" s="101"/>
      <c r="G8" s="8"/>
    </row>
    <row r="9" spans="1:7" ht="12" customHeight="1" x14ac:dyDescent="0.25">
      <c r="A9" s="14">
        <v>1</v>
      </c>
      <c r="B9" s="15">
        <v>2</v>
      </c>
      <c r="C9" s="28">
        <v>3</v>
      </c>
      <c r="D9" s="29" t="s">
        <v>6</v>
      </c>
      <c r="E9" s="29" t="s">
        <v>7</v>
      </c>
      <c r="F9" s="29" t="s">
        <v>8</v>
      </c>
      <c r="G9" s="8"/>
    </row>
    <row r="10" spans="1:7" ht="18" customHeight="1" x14ac:dyDescent="0.25">
      <c r="A10" s="38" t="s">
        <v>256</v>
      </c>
      <c r="B10" s="55">
        <v>500</v>
      </c>
      <c r="C10" s="56" t="s">
        <v>10</v>
      </c>
      <c r="D10" s="19"/>
      <c r="E10" s="19">
        <v>-996321.59</v>
      </c>
      <c r="F10" s="87"/>
      <c r="G10" s="8"/>
    </row>
    <row r="11" spans="1:7" ht="12" customHeight="1" x14ac:dyDescent="0.25">
      <c r="A11" s="57" t="s">
        <v>11</v>
      </c>
      <c r="B11" s="58"/>
      <c r="C11" s="59"/>
      <c r="D11" s="60"/>
      <c r="E11" s="60"/>
      <c r="F11" s="61"/>
      <c r="G11" s="8"/>
    </row>
    <row r="12" spans="1:7" ht="18" customHeight="1" x14ac:dyDescent="0.25">
      <c r="A12" s="62" t="s">
        <v>257</v>
      </c>
      <c r="B12" s="58">
        <v>520</v>
      </c>
      <c r="C12" s="59" t="s">
        <v>10</v>
      </c>
      <c r="D12" s="63"/>
      <c r="E12" s="63" t="s">
        <v>44</v>
      </c>
      <c r="F12" s="64" t="s">
        <v>44</v>
      </c>
      <c r="G12" s="8"/>
    </row>
    <row r="13" spans="1:7" ht="12" customHeight="1" x14ac:dyDescent="0.25">
      <c r="A13" s="65" t="s">
        <v>258</v>
      </c>
      <c r="B13" s="58"/>
      <c r="C13" s="59"/>
      <c r="D13" s="60"/>
      <c r="E13" s="60"/>
      <c r="F13" s="61"/>
      <c r="G13" s="8"/>
    </row>
    <row r="14" spans="1:7" ht="14.1" customHeight="1" x14ac:dyDescent="0.25">
      <c r="A14" s="66" t="s">
        <v>259</v>
      </c>
      <c r="B14" s="58">
        <v>620</v>
      </c>
      <c r="C14" s="59" t="s">
        <v>10</v>
      </c>
      <c r="D14" s="63"/>
      <c r="E14" s="63" t="s">
        <v>44</v>
      </c>
      <c r="F14" s="64" t="s">
        <v>44</v>
      </c>
      <c r="G14" s="8"/>
    </row>
    <row r="15" spans="1:7" ht="12.95" customHeight="1" x14ac:dyDescent="0.25">
      <c r="A15" s="67" t="s">
        <v>258</v>
      </c>
      <c r="B15" s="58"/>
      <c r="C15" s="59"/>
      <c r="D15" s="60"/>
      <c r="E15" s="60"/>
      <c r="F15" s="61"/>
      <c r="G15" s="8"/>
    </row>
    <row r="16" spans="1:7" ht="14.1" customHeight="1" x14ac:dyDescent="0.25">
      <c r="A16" s="66" t="s">
        <v>260</v>
      </c>
      <c r="B16" s="58">
        <v>700</v>
      </c>
      <c r="C16" s="59" t="s">
        <v>261</v>
      </c>
      <c r="D16" s="63"/>
      <c r="E16" s="63">
        <v>-996321.59</v>
      </c>
      <c r="F16" s="87"/>
      <c r="G16" s="8"/>
    </row>
    <row r="17" spans="1:7" ht="14.1" customHeight="1" x14ac:dyDescent="0.25">
      <c r="A17" s="66" t="s">
        <v>262</v>
      </c>
      <c r="B17" s="58">
        <v>710</v>
      </c>
      <c r="C17" s="59" t="s">
        <v>263</v>
      </c>
      <c r="D17" s="63">
        <v>-16279489.67</v>
      </c>
      <c r="E17" s="63">
        <v>-5851770.5899999999</v>
      </c>
      <c r="F17" s="87">
        <f t="shared" ref="F17:F24" si="0">SUM(E17/D17)*100</f>
        <v>35.94566358418286</v>
      </c>
      <c r="G17" s="8"/>
    </row>
    <row r="18" spans="1:7" x14ac:dyDescent="0.25">
      <c r="A18" s="34" t="s">
        <v>264</v>
      </c>
      <c r="B18" s="58">
        <v>710</v>
      </c>
      <c r="C18" s="59" t="s">
        <v>265</v>
      </c>
      <c r="D18" s="63">
        <v>-16279489.67</v>
      </c>
      <c r="E18" s="63">
        <v>-5851770.5899999999</v>
      </c>
      <c r="F18" s="87">
        <f t="shared" si="0"/>
        <v>35.94566358418286</v>
      </c>
      <c r="G18" s="8"/>
    </row>
    <row r="19" spans="1:7" x14ac:dyDescent="0.25">
      <c r="A19" s="34" t="s">
        <v>266</v>
      </c>
      <c r="B19" s="58">
        <v>710</v>
      </c>
      <c r="C19" s="59" t="s">
        <v>267</v>
      </c>
      <c r="D19" s="63">
        <v>-16279489.67</v>
      </c>
      <c r="E19" s="63">
        <v>-5851770.5899999999</v>
      </c>
      <c r="F19" s="87">
        <f t="shared" si="0"/>
        <v>35.94566358418286</v>
      </c>
      <c r="G19" s="8"/>
    </row>
    <row r="20" spans="1:7" ht="23.25" x14ac:dyDescent="0.25">
      <c r="A20" s="34" t="s">
        <v>268</v>
      </c>
      <c r="B20" s="58">
        <v>710</v>
      </c>
      <c r="C20" s="59" t="s">
        <v>269</v>
      </c>
      <c r="D20" s="63">
        <v>-16279489.67</v>
      </c>
      <c r="E20" s="63">
        <v>-5851770.5899999999</v>
      </c>
      <c r="F20" s="87">
        <f t="shared" si="0"/>
        <v>35.94566358418286</v>
      </c>
      <c r="G20" s="8"/>
    </row>
    <row r="21" spans="1:7" ht="14.1" customHeight="1" x14ac:dyDescent="0.25">
      <c r="A21" s="66" t="s">
        <v>270</v>
      </c>
      <c r="B21" s="58">
        <v>720</v>
      </c>
      <c r="C21" s="59" t="s">
        <v>271</v>
      </c>
      <c r="D21" s="63">
        <v>17367764.27</v>
      </c>
      <c r="E21" s="63">
        <v>4855449</v>
      </c>
      <c r="F21" s="87">
        <f t="shared" si="0"/>
        <v>27.956672629343558</v>
      </c>
      <c r="G21" s="8"/>
    </row>
    <row r="22" spans="1:7" x14ac:dyDescent="0.25">
      <c r="A22" s="34" t="s">
        <v>272</v>
      </c>
      <c r="B22" s="58">
        <v>720</v>
      </c>
      <c r="C22" s="68" t="s">
        <v>273</v>
      </c>
      <c r="D22" s="63">
        <v>17367764.27</v>
      </c>
      <c r="E22" s="63">
        <v>4855449</v>
      </c>
      <c r="F22" s="87">
        <f t="shared" si="0"/>
        <v>27.956672629343558</v>
      </c>
      <c r="G22" s="8"/>
    </row>
    <row r="23" spans="1:7" x14ac:dyDescent="0.25">
      <c r="A23" s="34" t="s">
        <v>274</v>
      </c>
      <c r="B23" s="58">
        <v>720</v>
      </c>
      <c r="C23" s="68" t="s">
        <v>275</v>
      </c>
      <c r="D23" s="63">
        <v>17367764.27</v>
      </c>
      <c r="E23" s="63">
        <v>4855449</v>
      </c>
      <c r="F23" s="87">
        <f t="shared" si="0"/>
        <v>27.956672629343558</v>
      </c>
      <c r="G23" s="8"/>
    </row>
    <row r="24" spans="1:7" ht="23.25" x14ac:dyDescent="0.25">
      <c r="A24" s="34" t="s">
        <v>276</v>
      </c>
      <c r="B24" s="58">
        <v>720</v>
      </c>
      <c r="C24" s="68" t="s">
        <v>277</v>
      </c>
      <c r="D24" s="63">
        <v>17367764.27</v>
      </c>
      <c r="E24" s="63">
        <v>4855449</v>
      </c>
      <c r="F24" s="87">
        <f t="shared" si="0"/>
        <v>27.956672629343558</v>
      </c>
      <c r="G24" s="8"/>
    </row>
    <row r="25" spans="1:7" ht="9.9499999999999993" customHeight="1" x14ac:dyDescent="0.25">
      <c r="A25" s="69"/>
      <c r="B25" s="70"/>
      <c r="C25" s="70"/>
      <c r="D25" s="71"/>
      <c r="E25" s="72"/>
      <c r="F25" s="72"/>
      <c r="G25" s="8"/>
    </row>
    <row r="26" spans="1:7" ht="9.9499999999999993" customHeight="1" x14ac:dyDescent="0.25">
      <c r="A26" s="9" t="s">
        <v>278</v>
      </c>
      <c r="B26" s="111" t="s">
        <v>292</v>
      </c>
      <c r="C26" s="112"/>
      <c r="D26" s="73"/>
      <c r="E26" s="74"/>
      <c r="F26" s="74"/>
      <c r="G26" s="8"/>
    </row>
    <row r="27" spans="1:7" ht="9.9499999999999993" customHeight="1" x14ac:dyDescent="0.25">
      <c r="A27" s="75" t="s">
        <v>279</v>
      </c>
      <c r="B27" s="107" t="s">
        <v>280</v>
      </c>
      <c r="C27" s="108"/>
      <c r="D27" s="76"/>
      <c r="E27" s="77"/>
      <c r="F27" s="77"/>
      <c r="G27" s="8"/>
    </row>
    <row r="28" spans="1:7" ht="9.9499999999999993" customHeight="1" x14ac:dyDescent="0.25">
      <c r="A28" s="78"/>
      <c r="B28" s="79"/>
      <c r="C28" s="80"/>
      <c r="D28" s="74"/>
      <c r="E28" s="74"/>
      <c r="F28" s="74"/>
      <c r="G28" s="8"/>
    </row>
    <row r="29" spans="1:7" ht="12" customHeight="1" x14ac:dyDescent="0.25">
      <c r="A29" s="78"/>
      <c r="B29" s="79"/>
      <c r="C29" s="80"/>
      <c r="D29" s="74"/>
      <c r="E29" s="74"/>
      <c r="F29" s="74"/>
      <c r="G29" s="8"/>
    </row>
    <row r="30" spans="1:7" ht="13.5" customHeight="1" x14ac:dyDescent="0.25">
      <c r="A30" s="73" t="s">
        <v>281</v>
      </c>
      <c r="B30" s="47"/>
      <c r="C30" s="80"/>
      <c r="D30" s="47"/>
      <c r="E30" s="47"/>
      <c r="F30" s="74"/>
      <c r="G30" s="8"/>
    </row>
    <row r="31" spans="1:7" ht="11.1" customHeight="1" x14ac:dyDescent="0.25">
      <c r="A31" s="7" t="s">
        <v>282</v>
      </c>
      <c r="B31" s="113"/>
      <c r="C31" s="114"/>
      <c r="D31" s="7"/>
      <c r="E31" s="7"/>
      <c r="F31" s="7"/>
      <c r="G31" s="8"/>
    </row>
    <row r="32" spans="1:7" ht="11.1" customHeight="1" x14ac:dyDescent="0.25">
      <c r="A32" s="75" t="s">
        <v>283</v>
      </c>
      <c r="B32" s="107" t="s">
        <v>280</v>
      </c>
      <c r="C32" s="108"/>
      <c r="D32" s="7"/>
      <c r="E32" s="7"/>
      <c r="F32" s="7"/>
      <c r="G32" s="8"/>
    </row>
    <row r="33" spans="1:7" ht="17.100000000000001" customHeight="1" x14ac:dyDescent="0.25">
      <c r="A33" s="7"/>
      <c r="B33" s="81"/>
      <c r="C33" s="80"/>
      <c r="D33" s="7"/>
      <c r="E33" s="7"/>
      <c r="F33" s="7"/>
      <c r="G33" s="8"/>
    </row>
    <row r="34" spans="1:7" ht="17.100000000000001" customHeight="1" x14ac:dyDescent="0.25">
      <c r="A34" s="9" t="s">
        <v>284</v>
      </c>
      <c r="B34" s="111" t="s">
        <v>296</v>
      </c>
      <c r="C34" s="112"/>
      <c r="D34" s="7"/>
      <c r="E34" s="7"/>
      <c r="F34" s="7"/>
      <c r="G34" s="8"/>
    </row>
    <row r="35" spans="1:7" ht="12" customHeight="1" x14ac:dyDescent="0.25">
      <c r="A35" s="75" t="s">
        <v>285</v>
      </c>
      <c r="B35" s="107" t="s">
        <v>280</v>
      </c>
      <c r="C35" s="108"/>
      <c r="D35" s="8"/>
      <c r="E35" s="7"/>
      <c r="F35" s="7"/>
      <c r="G35" s="8"/>
    </row>
    <row r="36" spans="1:7" ht="17.100000000000001" customHeight="1" x14ac:dyDescent="0.25">
      <c r="A36" s="9"/>
      <c r="B36" s="9"/>
      <c r="C36" s="9"/>
      <c r="D36" s="80"/>
      <c r="E36" s="7"/>
      <c r="F36" s="7"/>
      <c r="G36" s="8"/>
    </row>
    <row r="37" spans="1:7" ht="17.100000000000001" customHeight="1" x14ac:dyDescent="0.25">
      <c r="A37" s="9" t="s">
        <v>290</v>
      </c>
      <c r="B37" s="78"/>
      <c r="C37" s="78"/>
      <c r="D37" s="80"/>
      <c r="E37" s="2"/>
      <c r="F37" s="2"/>
      <c r="G37" s="8"/>
    </row>
    <row r="38" spans="1:7" hidden="1" x14ac:dyDescent="0.25">
      <c r="A38" s="82" t="s">
        <v>286</v>
      </c>
      <c r="B38" s="82"/>
      <c r="C38" s="82"/>
      <c r="D38" s="82"/>
      <c r="E38" s="82"/>
      <c r="F38" s="82"/>
      <c r="G38" s="8"/>
    </row>
    <row r="39" spans="1:7" hidden="1" x14ac:dyDescent="0.25">
      <c r="A39" s="109" t="s">
        <v>286</v>
      </c>
      <c r="B39" s="110"/>
      <c r="C39" s="110"/>
      <c r="D39" s="110"/>
      <c r="E39" s="110"/>
      <c r="F39" s="110"/>
      <c r="G39" s="8"/>
    </row>
    <row r="40" spans="1:7" hidden="1" x14ac:dyDescent="0.25">
      <c r="A40" s="83" t="s">
        <v>286</v>
      </c>
      <c r="B40" s="83"/>
      <c r="C40" s="83"/>
      <c r="D40" s="83"/>
      <c r="E40" s="83"/>
      <c r="F40" s="83"/>
      <c r="G40" s="8"/>
    </row>
  </sheetData>
  <mergeCells count="14">
    <mergeCell ref="A2:F2"/>
    <mergeCell ref="A4:A8"/>
    <mergeCell ref="B4:B8"/>
    <mergeCell ref="C4:C8"/>
    <mergeCell ref="D4:D8"/>
    <mergeCell ref="E4:E8"/>
    <mergeCell ref="F4:F8"/>
    <mergeCell ref="B35:C35"/>
    <mergeCell ref="A39:F39"/>
    <mergeCell ref="B26:C26"/>
    <mergeCell ref="B27:C27"/>
    <mergeCell ref="B31:C31"/>
    <mergeCell ref="B32:C32"/>
    <mergeCell ref="B34:C34"/>
  </mergeCells>
  <pageMargins left="0.70833330000000005" right="0.70833330000000005" top="0.74791660000000004" bottom="0.74791660000000004" header="0.3152778" footer="0.3152778"/>
  <pageSetup paperSize="9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AD0354AE-0498-4244-A762-8788DD45DB7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INTEK\user</dc:creator>
  <cp:lastModifiedBy>user</cp:lastModifiedBy>
  <dcterms:created xsi:type="dcterms:W3CDTF">2019-04-11T05:05:21Z</dcterms:created>
  <dcterms:modified xsi:type="dcterms:W3CDTF">2019-04-22T09:24:06Z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SV_0503117M_20160101_2.xlsx</vt:lpwstr>
  </property>
  <property fmtid="{D5CDD505-2E9C-101B-9397-08002B2CF9AE}" pid="3" name="Название отчета">
    <vt:lpwstr>SV_0503117M_20160101_2.xlsx</vt:lpwstr>
  </property>
  <property fmtid="{D5CDD505-2E9C-101B-9397-08002B2CF9AE}" pid="4" name="Версия клиента">
    <vt:lpwstr>18.2.3.28201</vt:lpwstr>
  </property>
  <property fmtid="{D5CDD505-2E9C-101B-9397-08002B2CF9AE}" pid="5" name="Версия базы">
    <vt:lpwstr>18.2.0.100013505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192.168.2.168</vt:lpwstr>
  </property>
  <property fmtid="{D5CDD505-2E9C-101B-9397-08002B2CF9AE}" pid="8" name="База">
    <vt:lpwstr>svod_smart</vt:lpwstr>
  </property>
  <property fmtid="{D5CDD505-2E9C-101B-9397-08002B2CF9AE}" pid="9" name="Пользователь">
    <vt:lpwstr>r14_vtv</vt:lpwstr>
  </property>
  <property fmtid="{D5CDD505-2E9C-101B-9397-08002B2CF9AE}" pid="10" name="Шаблон">
    <vt:lpwstr>SV_0503117M_20160101</vt:lpwstr>
  </property>
  <property fmtid="{D5CDD505-2E9C-101B-9397-08002B2CF9AE}" pid="11" name="Локальная база">
    <vt:lpwstr>не используется</vt:lpwstr>
  </property>
</Properties>
</file>