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70" yWindow="585" windowWidth="27180" windowHeight="11640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89" i="2" l="1"/>
  <c r="F88" i="2"/>
  <c r="F87" i="2"/>
  <c r="F86" i="2"/>
  <c r="F85" i="2"/>
  <c r="F84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8" i="2"/>
  <c r="F57" i="2"/>
  <c r="F56" i="2"/>
  <c r="F53" i="2"/>
  <c r="F52" i="2"/>
  <c r="F51" i="2"/>
  <c r="F50" i="2"/>
  <c r="F48" i="2"/>
  <c r="F47" i="2"/>
  <c r="F46" i="2"/>
  <c r="F45" i="2"/>
  <c r="F36" i="2"/>
  <c r="F35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5" i="2"/>
  <c r="F45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7" i="3"/>
  <c r="F24" i="3"/>
  <c r="F23" i="3"/>
  <c r="F22" i="3"/>
  <c r="F21" i="3"/>
  <c r="F20" i="3"/>
  <c r="F19" i="3"/>
  <c r="F18" i="3"/>
  <c r="F17" i="3"/>
  <c r="F15" i="3"/>
  <c r="F14" i="3"/>
  <c r="F13" i="3"/>
  <c r="F12" i="3"/>
  <c r="F11" i="3"/>
  <c r="F10" i="3"/>
  <c r="F9" i="3"/>
  <c r="F7" i="3"/>
  <c r="F16" i="4"/>
  <c r="F10" i="4"/>
</calcChain>
</file>

<file path=xl/sharedStrings.xml><?xml version="1.0" encoding="utf-8"?>
<sst xmlns="http://schemas.openxmlformats.org/spreadsheetml/2006/main" count="443" uniqueCount="246">
  <si>
    <t>ОТЧЕТ ОБ ИСПОЛНЕНИИ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</si>
  <si>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</si>
  <si>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</si>
  <si>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</si>
  <si>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</si>
  <si>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</si>
  <si>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</si>
  <si>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</si>
  <si>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</si>
  <si>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</si>
  <si>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</si>
  <si>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</si>
  <si>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</si>
  <si>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</si>
  <si>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</si>
  <si>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</si>
  <si>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</si>
  <si>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</si>
  <si>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-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</si>
  <si>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</si>
  <si>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</si>
  <si>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</si>
  <si>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</si>
  <si>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</si>
  <si>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</si>
  <si>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</si>
  <si>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</si>
  <si>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</si>
  <si>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</si>
  <si>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0102 99 Я 02 00140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</si>
  <si>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</si>
  <si>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Я 02 00140 129</t>
  </si>
  <si>
    <t>000 0104 99 Я 05 00140 121</t>
  </si>
  <si>
    <t>000 0104 99 Я 05 00140 129</t>
  </si>
  <si>
    <t xml:space="preserve">  Прочая закупка товаров, работ и услуг</t>
  </si>
  <si>
    <t>000 0104 99 Я 05 00140 244</t>
  </si>
  <si>
    <t xml:space="preserve">  Уплата иных платежей</t>
  </si>
  <si>
    <t>000 0104 99 Я 05 00140 853</t>
  </si>
  <si>
    <t xml:space="preserve">  Иные межбюджетные трансферты</t>
  </si>
  <si>
    <t>000 0106 99 Я 05 П2002 540</t>
  </si>
  <si>
    <t xml:space="preserve">  Резервные средства</t>
  </si>
  <si>
    <t>000 0111 24 0 10 00000 870</t>
  </si>
  <si>
    <t>000 0113 17 Я 01 21741 244</t>
  </si>
  <si>
    <t xml:space="preserve">  Уплата налога на имущество организаций и земельного налога</t>
  </si>
  <si>
    <t>000 0113 17 Я 01 21741 851</t>
  </si>
  <si>
    <t xml:space="preserve">  Уплата прочих налогов, сборов</t>
  </si>
  <si>
    <t>000 0113 17 Я 01 21741 852</t>
  </si>
  <si>
    <t>000 0113 17 Я 01 21741 853</t>
  </si>
  <si>
    <t xml:space="preserve">  Исполнение судебных актов Российской Федерации и мировых соглашений по возмещению причиненного вреда</t>
  </si>
  <si>
    <t>000 0113 24 0 10 00000 831</t>
  </si>
  <si>
    <t>000 0113 99 2 02 20640 244</t>
  </si>
  <si>
    <t>000 0203 78 Я 00 51180 121</t>
  </si>
  <si>
    <t>000 0203 78 Я 00 51180 129</t>
  </si>
  <si>
    <t>000 0203 78 Я 00 51180 244</t>
  </si>
  <si>
    <t>000 0314 99 Я 00 12090 244</t>
  </si>
  <si>
    <t>000 0409 05 Я 01 21614 244</t>
  </si>
  <si>
    <t xml:space="preserve">  Бюджетные инвестиции в объекты капитального строительства государственной (муниципальной) собственности</t>
  </si>
  <si>
    <t>000 0409 05 Я 01 81260 414</t>
  </si>
  <si>
    <t>000 0409 05 Я 01 S1260 414</t>
  </si>
  <si>
    <t>000 0412 17 Я 01 21742 244</t>
  </si>
  <si>
    <t xml:space="preserve">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</si>
  <si>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17 Я 01 21742 245</t>
  </si>
  <si>
    <t>000 0501 06 Я 02 40000 244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</si>
  <si>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</si>
  <si>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0502 06 Я 01 S9990 412</t>
  </si>
  <si>
    <t>000 0502 06 Я 02 29990 412</t>
  </si>
  <si>
    <t>000 0502 06 Я 02 60160 244</t>
  </si>
  <si>
    <t>000 0502 24 0 10 00000 244</t>
  </si>
  <si>
    <t>000 0503 06 Я 01 20160 244</t>
  </si>
  <si>
    <t>000 0503 06 Я 01 21014 244</t>
  </si>
  <si>
    <t>000 0503 16 Я 01 60160 244</t>
  </si>
  <si>
    <t>000 0503 16 Я 01 60160 853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</si>
  <si>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</si>
  <si>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000 0801 02 3 01 20150 611</t>
  </si>
  <si>
    <t xml:space="preserve">  Субсидии бюджетным учреждениям на иные цели</t>
  </si>
  <si>
    <t>000 0801 02 3 01 20150 612</t>
  </si>
  <si>
    <t xml:space="preserve">  Иные пенсии, социальные доплаты к пенсиям</t>
  </si>
  <si>
    <t>000 1001 99 Я П0 10020 312</t>
  </si>
  <si>
    <t>000 1105 03 Я 03 20150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</si>
  <si>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</si>
  <si>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</si>
  <si>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</si>
  <si>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</si>
  <si>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</si>
  <si>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</si>
  <si>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</si>
  <si>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</si>
  <si>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</si>
  <si>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</si>
  <si>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</si>
  <si>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</si>
  <si>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</si>
  <si>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</si>
  <si>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</si>
  <si>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</si>
  <si>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</si>
  <si>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</si>
  <si>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</si>
  <si>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</si>
  <si>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</si>
  <si>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</si>
  <si>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</si>
  <si>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</si>
  <si>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</si>
  <si>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</si>
  <si>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</si>
  <si>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</si>
  <si>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/>
  </si>
  <si>
    <t xml:space="preserve">  НАЛОГОВЫЕ И НЕНАЛОГОВЫЕ ДОХОДЫ</t>
  </si>
  <si>
    <t>100 1 00 00000 00 0000 000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</si>
  <si>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</si>
  <si>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</si>
  <si>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</si>
  <si>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</si>
  <si>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</si>
  <si>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</si>
  <si>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</si>
  <si>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</si>
  <si>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</si>
  <si>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</si>
  <si>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</si>
  <si>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</si>
  <si>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</si>
  <si>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</si>
  <si>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</si>
  <si>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100 1 03 02261 01 0000 110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</si>
  <si>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</si>
  <si>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</si>
  <si>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</si>
  <si>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</si>
  <si>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</si>
  <si>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</si>
  <si>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</si>
  <si>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 недоимка и задолженность по соответствующему платежу, в том числе по отмененному))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</si>
  <si>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</si>
  <si>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</si>
  <si>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</si>
  <si>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</si>
  <si>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</si>
  <si>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</si>
  <si>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</si>
  <si>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 недоимка и задолженность по соответствующему платежу, в том числе по отмененному))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</si>
  <si>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</si>
  <si>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</si>
  <si>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182 1 01 02020 01 2100 110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</si>
  <si>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</si>
  <si>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</si>
  <si>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 недоимка и задолженность по соответствующему платежу, в том числе по отмененному))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</si>
  <si>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</si>
  <si>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</si>
  <si>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</si>
  <si>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</si>
  <si>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</si>
  <si>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</si>
  <si>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</si>
  <si>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</si>
  <si>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 xml:space="preserve">  пени по соответствующему платежу</t>
  </si>
  <si>
    <t>182 1 05 03010 01 2100 110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</si>
  <si>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</si>
  <si>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</si>
  <si>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</si>
  <si>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</si>
  <si>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</si>
  <si>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</si>
  <si>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сумма платежа (перерасчеты,  недоимка и задолженность по соответствующему платежу, в том числе по отмененному)</t>
  </si>
  <si>
    <t>182 1 06 01030 10 1000 110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</si>
  <si>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</si>
  <si>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</si>
  <si>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</si>
  <si>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</si>
  <si>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</si>
  <si>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</si>
  <si>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</si>
  <si>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>182 1 06 06033 10 1000 110</t>
  </si>
  <si>
    <t>182 1 06 06033 10 2100 110</t>
  </si>
  <si>
    <t xml:space="preserve">  суммы денежных взысканий (штрафов) по соответствующему платежу согласно законодательству Российской Федерации</t>
  </si>
  <si>
    <t>182 1 06 06033 10 3000 110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</si>
  <si>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</si>
  <si>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</si>
  <si>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</si>
  <si>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</si>
  <si>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182 1 06 06043 10 1000 110</t>
  </si>
  <si>
    <t>182 1 06 06043 10 2100 110</t>
  </si>
  <si>
    <t xml:space="preserve">  БЕЗВОЗМЕЗДНЫЕ ПОСТУПЛЕНИЯ</t>
  </si>
  <si>
    <t>912 2 00 00000 00 0000 000</t>
  </si>
  <si>
    <t xml:space="preserve">  БЕЗВОЗМЕЗДНЫЕ ПОСТУПЛЕНИЯ ОТ ДРУГИХ БЮДЖЕТОВ БЮДЖЕТНОЙ СИСТЕМЫ РОССИЙСКОЙ ФЕДЕРАЦИИ</t>
  </si>
  <si>
    <t>912 2 02 00000 00 0000 000</t>
  </si>
  <si>
    <t xml:space="preserve">  Дотации бюджетам бюджетной системы Российской Федерации</t>
  </si>
  <si>
    <t>912 2 02 10000 00 0000 150</t>
  </si>
  <si>
    <t xml:space="preserve">  Дотации на выравнивание бюджетной обеспеченности</t>
  </si>
  <si>
    <t>912 2 02 15001 00 0000 150</t>
  </si>
  <si>
    <t>912 2 02 15001 10 0000 150</t>
  </si>
  <si>
    <t>932 1 00 00000 00 0000 000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</si>
  <si>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</si>
  <si>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932 1 11 00000 00 0000 000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</si>
  <si>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</si>
  <si>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932 1 11 05000 00 0000 120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</si>
  <si>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</si>
  <si>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932 1 11 05020 00 0000 120</t>
  </si>
  <si>
    <t>932 1 11 05025 10 0000 120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</si>
  <si>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</si>
  <si>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932 1 11 05030 00 0000 120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</si>
  <si>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</si>
  <si>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932 1 11 05035 10 0000 120</t>
  </si>
  <si>
    <t xml:space="preserve">  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</si>
  <si>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932 1 11 05035 10 0038 120</t>
  </si>
  <si>
    <t xml:space="preserve">  ДОХОДЫ ОТ ПРОДАЖИ МАТЕРИАЛЬНЫХ И НЕМАТЕРИАЛЬНЫХ АКТИВОВ</t>
  </si>
  <si>
    <t>932 1 14 00000 00 0000 000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</si>
  <si>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</si>
  <si>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932 1 14 06000 00 0000 430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</si>
  <si>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</si>
  <si>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932 1 14 06020 00 0000 430</t>
  </si>
  <si>
    <t>932 1 14 06025 10 0000 430</t>
  </si>
  <si>
    <t>932 2 00 00000 00 0000 000</t>
  </si>
  <si>
    <t>932 2 02 00000 00 0000 000</t>
  </si>
  <si>
    <t xml:space="preserve">  Субсидии бюджетам бюджетной системы Российской Федерации (межбюджетные субсидии)</t>
  </si>
  <si>
    <t>932 2 02 20000 00 0000 150</t>
  </si>
  <si>
    <t xml:space="preserve">  Прочие субсидии</t>
  </si>
  <si>
    <t>932 2 02 29999 00 0000 150</t>
  </si>
  <si>
    <t xml:space="preserve">  Прочие субсидии бюджетам сельских поселений</t>
  </si>
  <si>
    <t>932 2 02 29999 10 0000 150</t>
  </si>
  <si>
    <t xml:space="preserve">  Прочие субсидии бюджетам сельских поселений из резервного фонда Администрации Смоленской области</t>
  </si>
  <si>
    <t>932 2 02 29999 10 0028 150</t>
  </si>
  <si>
    <t xml:space="preserve">  </t>
  </si>
  <si>
    <t>932 2 02 29999 10 0052 150</t>
  </si>
  <si>
    <t xml:space="preserve">  Субвенции бюджетам бюджетной системы Российской Федерации</t>
  </si>
  <si>
    <t>932 2 02 30000 00 0000 150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</si>
  <si>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</si>
  <si>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932 2 02 35118 00 0000 150</t>
  </si>
  <si>
    <t>932 2 02 35118 10 0000 150</t>
  </si>
  <si>
    <t xml:space="preserve">  ПРОЧИЕ БЕЗВОЗМЕЗДНЫЕ ПОСТУПЛЕНИЯ</t>
  </si>
  <si>
    <t>932 2 07 00000 00 0000 000</t>
  </si>
  <si>
    <t xml:space="preserve">  Прочие безвозмездные поступления в бюджеты сельских поселений</t>
  </si>
  <si>
    <t>932 2 07 05000 10 0000 150</t>
  </si>
  <si>
    <t>932 2 07 05020 10 0000 150</t>
  </si>
  <si>
    <t xml:space="preserve">% Исполнения </t>
  </si>
  <si>
    <t xml:space="preserve">Глава МО </t>
  </si>
  <si>
    <t>Берлинов А.И.</t>
  </si>
  <si>
    <t>Приложение к Постановлению Администрации</t>
  </si>
  <si>
    <t xml:space="preserve">                               1. Доходы бюджета</t>
  </si>
  <si>
    <t xml:space="preserve">Михновского сельского поселения Смоленского района </t>
  </si>
  <si>
    <t>муниципального образования Михновского сельского поселения Смоленского района Смоленской области</t>
  </si>
  <si>
    <t>"   16  " июня  2019    г.</t>
  </si>
  <si>
    <t>Волга Т.В.</t>
  </si>
  <si>
    <r>
      <t>"</t>
    </r>
    <r>
      <rPr>
        <b/>
        <sz val="11"/>
        <rFont val="Calibri"/>
        <family val="2"/>
        <charset val="204"/>
        <scheme val="minor"/>
      </rPr>
      <t xml:space="preserve">УТВЕРЖДАЮ" </t>
    </r>
  </si>
  <si>
    <t>Смоленской области от 16.07.2019г №267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</si>
</sst>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_ ;\-#,##0.00"/>
    <numFmt numFmtId="166" formatCode="#,##0.0"/>
  </numFmts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2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Protection="1">
      <alignment horizontal="center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Protection="1">
      <alignment horizontal="center" shrinkToFit="1"/>
    </xf>
    <xf numFmtId="49" fontId="3" fillId="0" borderId="20" xfId="42" applyProtection="1">
      <alignment horizontal="center"/>
    </xf>
    <xf numFmtId="4" fontId="3" fillId="0" borderId="20" xfId="43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Protection="1">
      <alignment horizontal="center" shrinkToFit="1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49" fontId="3" fillId="0" borderId="20" xfId="30" applyBorder="1" applyProtection="1">
      <alignment horizontal="center" vertical="top" wrapText="1"/>
    </xf>
    <xf numFmtId="49" fontId="3" fillId="0" borderId="34" xfId="30" applyBorder="1" applyProtection="1">
      <alignment horizontal="center" vertical="top" wrapText="1"/>
    </xf>
    <xf numFmtId="49" fontId="3" fillId="0" borderId="23" xfId="30" applyBorder="1" applyProtection="1">
      <alignment horizontal="center" vertical="top" wrapText="1"/>
    </xf>
    <xf numFmtId="166" fontId="3" fillId="0" borderId="20" xfId="43" applyNumberFormat="1" applyAlignment="1" applyProtection="1">
      <alignment horizontal="center" shrinkToFit="1"/>
    </xf>
    <xf numFmtId="4" fontId="3" fillId="0" borderId="35" xfId="47" applyBorder="1" applyProtection="1">
      <alignment horizontal="right" shrinkToFit="1"/>
    </xf>
    <xf numFmtId="0" fontId="4" fillId="0" borderId="1" xfId="9" applyNumberFormat="1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13" fillId="0" borderId="0" xfId="0" applyFo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2" fillId="0" borderId="1" xfId="5" applyNumberFormat="1" applyAlignment="1" applyProtection="1">
      <alignment wrapText="1"/>
    </xf>
    <xf numFmtId="0" fontId="0" fillId="0" borderId="0" xfId="0" applyAlignment="1">
      <alignment wrapText="1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2" fillId="0" borderId="2" xfId="28" applyNumberFormat="1" applyAlignment="1" applyProtection="1">
      <alignment horizontal="center"/>
    </xf>
    <xf numFmtId="0" fontId="2" fillId="0" borderId="2" xfId="28" applyAlignment="1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3" fillId="0" borderId="20" xfId="29" applyNumberFormat="1" applyBorder="1" applyAlignment="1" applyProtection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abSelected="1" zoomScaleNormal="100" workbookViewId="0">
      <selection activeCell="A10" sqref="A10:F10"/>
    </sheetView>
  </sheetViews>
  <sheetFormatPr defaultRowHeight="15" x14ac:dyDescent="0.25"/>
  <cols>
    <col min="1" max="1" width="42.7109375" style="1" customWidth="1"/>
    <col min="2" max="2" width="7.28515625" style="1" customWidth="1"/>
    <col min="3" max="3" width="20.28515625" style="1" customWidth="1"/>
    <col min="4" max="4" width="14.42578125" style="1" customWidth="1"/>
    <col min="5" max="5" width="14" style="1" customWidth="1"/>
    <col min="6" max="6" width="13.7109375" style="1" customWidth="1"/>
    <col min="7" max="7" width="10.28515625" style="1" customWidth="1"/>
    <col min="8" max="16384" width="9.140625" style="1"/>
  </cols>
  <sheetData>
    <row r="1" spans="1:7" x14ac:dyDescent="0.25">
      <c r="D1" s="97" t="s">
        <v>244</v>
      </c>
      <c r="E1" s="98"/>
      <c r="F1" s="98"/>
    </row>
    <row r="2" spans="1:7" ht="15.75" x14ac:dyDescent="0.25">
      <c r="D2" s="96" t="s">
        <v>236</v>
      </c>
      <c r="E2" s="96"/>
      <c r="F2" s="96" t="s">
        <v>237</v>
      </c>
    </row>
    <row r="3" spans="1:7" ht="30" customHeight="1" x14ac:dyDescent="0.25">
      <c r="D3" s="99" t="s">
        <v>238</v>
      </c>
      <c r="E3" s="100"/>
      <c r="F3" s="100"/>
    </row>
    <row r="4" spans="1:7" ht="15.75" x14ac:dyDescent="0.25">
      <c r="D4" s="99" t="s">
        <v>240</v>
      </c>
      <c r="E4" s="100"/>
      <c r="F4" s="100"/>
    </row>
    <row r="5" spans="1:7" ht="15.75" x14ac:dyDescent="0.25">
      <c r="D5" s="99" t="s">
        <v>245</v>
      </c>
      <c r="E5" s="100"/>
      <c r="F5" s="100"/>
    </row>
    <row r="7" spans="1:7" ht="12" customHeight="1" x14ac:dyDescent="0.25">
      <c r="A7" s="2"/>
      <c r="B7" s="2"/>
      <c r="C7" s="2"/>
      <c r="D7" s="2"/>
      <c r="E7" s="2"/>
      <c r="F7" s="2"/>
      <c r="G7" s="2"/>
    </row>
    <row r="8" spans="1:7" ht="14.1" customHeight="1" x14ac:dyDescent="0.25">
      <c r="A8" s="103" t="s">
        <v>0</v>
      </c>
      <c r="B8" s="104"/>
      <c r="C8" s="104"/>
      <c r="D8" s="104"/>
      <c r="E8" s="104"/>
      <c r="F8" s="95"/>
      <c r="G8" s="4"/>
    </row>
    <row r="9" spans="1:7" ht="14.1" customHeight="1" x14ac:dyDescent="0.25">
      <c r="A9" s="101" t="s">
        <v>241</v>
      </c>
      <c r="B9" s="102"/>
      <c r="C9" s="102"/>
      <c r="D9" s="102"/>
      <c r="E9" s="102"/>
      <c r="F9" s="102"/>
      <c r="G9" s="94"/>
    </row>
    <row r="10" spans="1:7" ht="14.1" customHeight="1" x14ac:dyDescent="0.25">
      <c r="A10" s="105" t="s">
        <v>239</v>
      </c>
      <c r="B10" s="106"/>
      <c r="C10" s="106"/>
      <c r="D10" s="106"/>
      <c r="E10" s="106"/>
      <c r="F10" s="106"/>
      <c r="G10" s="9"/>
    </row>
    <row r="11" spans="1:7" ht="12.95" customHeight="1" x14ac:dyDescent="0.25">
      <c r="A11" s="107" t="s">
        <v>1</v>
      </c>
      <c r="B11" s="107" t="s">
        <v>2</v>
      </c>
      <c r="C11" s="107" t="s">
        <v>3</v>
      </c>
      <c r="D11" s="109" t="s">
        <v>4</v>
      </c>
      <c r="E11" s="109" t="s">
        <v>5</v>
      </c>
      <c r="F11" s="89" t="s">
        <v>235</v>
      </c>
      <c r="G11" s="10"/>
    </row>
    <row r="12" spans="1:7" ht="12" customHeight="1" x14ac:dyDescent="0.25">
      <c r="A12" s="108"/>
      <c r="B12" s="108"/>
      <c r="C12" s="108"/>
      <c r="D12" s="110"/>
      <c r="E12" s="110"/>
      <c r="F12" s="90"/>
      <c r="G12" s="11"/>
    </row>
    <row r="13" spans="1:7" ht="14.25" customHeight="1" x14ac:dyDescent="0.25">
      <c r="A13" s="108"/>
      <c r="B13" s="108"/>
      <c r="C13" s="108"/>
      <c r="D13" s="110"/>
      <c r="E13" s="110"/>
      <c r="F13" s="91"/>
      <c r="G13" s="11"/>
    </row>
    <row r="14" spans="1:7" ht="28.5" customHeight="1" x14ac:dyDescent="0.25">
      <c r="A14" s="12">
        <v>1</v>
      </c>
      <c r="B14" s="13">
        <v>2</v>
      </c>
      <c r="C14" s="13">
        <v>3</v>
      </c>
      <c r="D14" s="14" t="s">
        <v>6</v>
      </c>
      <c r="E14" s="14" t="s">
        <v>7</v>
      </c>
      <c r="F14" s="14" t="s">
        <v>8</v>
      </c>
      <c r="G14" s="11"/>
    </row>
    <row r="15" spans="1:7" ht="17.25" customHeight="1" x14ac:dyDescent="0.25">
      <c r="A15" s="15" t="s">
        <v>9</v>
      </c>
      <c r="B15" s="16" t="s">
        <v>10</v>
      </c>
      <c r="C15" s="17" t="s">
        <v>11</v>
      </c>
      <c r="D15" s="18">
        <v>23314689.579999998</v>
      </c>
      <c r="E15" s="18">
        <v>11281700.93</v>
      </c>
      <c r="F15" s="92">
        <f t="shared" ref="F15" si="0">SUM(E15/D15)*100</f>
        <v>48.388810373344029</v>
      </c>
      <c r="G15" s="11"/>
    </row>
    <row r="16" spans="1:7" ht="15" customHeight="1" x14ac:dyDescent="0.25">
      <c r="A16" s="19" t="s">
        <v>12</v>
      </c>
      <c r="B16" s="20"/>
      <c r="C16" s="21"/>
      <c r="D16" s="22"/>
      <c r="E16" s="22"/>
      <c r="F16" s="22"/>
      <c r="G16" s="11"/>
    </row>
    <row r="17" spans="1:7" x14ac:dyDescent="0.25">
      <c r="A17" s="23" t="s">
        <v>108</v>
      </c>
      <c r="B17" s="24" t="s">
        <v>10</v>
      </c>
      <c r="C17" s="25" t="s">
        <v>109</v>
      </c>
      <c r="D17" s="26">
        <v>3895079.98</v>
      </c>
      <c r="E17" s="26">
        <v>1832128.98</v>
      </c>
      <c r="F17" s="92">
        <f t="shared" ref="F17:F80" si="1">SUM(E17/D17)*100</f>
        <v>47.037005386472188</v>
      </c>
      <c r="G17" s="11"/>
    </row>
    <row r="18" spans="1:7" ht="34.5" x14ac:dyDescent="0.25">
      <c r="A18" s="23" t="s">
        <v>110</v>
      </c>
      <c r="B18" s="24" t="s">
        <v>10</v>
      </c>
      <c r="C18" s="25" t="s">
        <v>111</v>
      </c>
      <c r="D18" s="26">
        <v>3895079.98</v>
      </c>
      <c r="E18" s="26">
        <v>1832128.98</v>
      </c>
      <c r="F18" s="92">
        <f t="shared" si="1"/>
        <v>47.037005386472188</v>
      </c>
      <c r="G18" s="11"/>
    </row>
    <row r="19" spans="1:7" ht="34.5" x14ac:dyDescent="0.25">
      <c r="A19" s="23" t="s">
        <v>112</v>
      </c>
      <c r="B19" s="24" t="s">
        <v>10</v>
      </c>
      <c r="C19" s="25" t="s">
        <v>113</v>
      </c>
      <c r="D19" s="26">
        <v>3895079.98</v>
      </c>
      <c r="E19" s="26">
        <v>1832128.98</v>
      </c>
      <c r="F19" s="92">
        <f t="shared" si="1"/>
        <v>47.037005386472188</v>
      </c>
      <c r="G19" s="11"/>
    </row>
    <row r="20" spans="1:7" ht="68.25" x14ac:dyDescent="0.25">
      <c r="A20" s="23" t="s">
        <v>114</v>
      </c>
      <c r="B20" s="24" t="s">
        <v>10</v>
      </c>
      <c r="C20" s="25" t="s">
        <v>115</v>
      </c>
      <c r="D20" s="26">
        <v>1779097.54</v>
      </c>
      <c r="E20" s="26">
        <v>831709.53</v>
      </c>
      <c r="F20" s="92">
        <f t="shared" si="1"/>
        <v>46.748956215183121</v>
      </c>
      <c r="G20" s="11"/>
    </row>
    <row r="21" spans="1:7" ht="113.25" x14ac:dyDescent="0.25">
      <c r="A21" s="23" t="s">
        <v>13</v>
      </c>
      <c r="B21" s="24" t="s">
        <v>10</v>
      </c>
      <c r="C21" s="25" t="s">
        <v>116</v>
      </c>
      <c r="D21" s="26">
        <v>1779097.54</v>
      </c>
      <c r="E21" s="26">
        <v>831709.53</v>
      </c>
      <c r="F21" s="92">
        <f t="shared" si="1"/>
        <v>46.748956215183121</v>
      </c>
      <c r="G21" s="11"/>
    </row>
    <row r="22" spans="1:7" ht="79.5" x14ac:dyDescent="0.25">
      <c r="A22" s="23" t="s">
        <v>117</v>
      </c>
      <c r="B22" s="24" t="s">
        <v>10</v>
      </c>
      <c r="C22" s="25" t="s">
        <v>118</v>
      </c>
      <c r="D22" s="26">
        <v>9615.83</v>
      </c>
      <c r="E22" s="26">
        <v>6310.27</v>
      </c>
      <c r="F22" s="92">
        <f t="shared" si="1"/>
        <v>65.623768307052018</v>
      </c>
      <c r="G22" s="11"/>
    </row>
    <row r="23" spans="1:7" ht="124.5" x14ac:dyDescent="0.25">
      <c r="A23" s="23" t="s">
        <v>14</v>
      </c>
      <c r="B23" s="24" t="s">
        <v>10</v>
      </c>
      <c r="C23" s="25" t="s">
        <v>119</v>
      </c>
      <c r="D23" s="26">
        <v>9615.83</v>
      </c>
      <c r="E23" s="26">
        <v>6310.27</v>
      </c>
      <c r="F23" s="92">
        <f t="shared" si="1"/>
        <v>65.623768307052018</v>
      </c>
      <c r="G23" s="11"/>
    </row>
    <row r="24" spans="1:7" ht="68.25" x14ac:dyDescent="0.25">
      <c r="A24" s="23" t="s">
        <v>120</v>
      </c>
      <c r="B24" s="24" t="s">
        <v>10</v>
      </c>
      <c r="C24" s="25" t="s">
        <v>121</v>
      </c>
      <c r="D24" s="26">
        <v>2383110.7000000002</v>
      </c>
      <c r="E24" s="26">
        <v>1152531.1499999999</v>
      </c>
      <c r="F24" s="92">
        <f t="shared" si="1"/>
        <v>48.362468012921092</v>
      </c>
      <c r="G24" s="11"/>
    </row>
    <row r="25" spans="1:7" ht="113.25" x14ac:dyDescent="0.25">
      <c r="A25" s="23" t="s">
        <v>15</v>
      </c>
      <c r="B25" s="24" t="s">
        <v>10</v>
      </c>
      <c r="C25" s="25" t="s">
        <v>122</v>
      </c>
      <c r="D25" s="26">
        <v>2383110.7000000002</v>
      </c>
      <c r="E25" s="26">
        <v>1152531.1499999999</v>
      </c>
      <c r="F25" s="92">
        <f t="shared" si="1"/>
        <v>48.362468012921092</v>
      </c>
      <c r="G25" s="11"/>
    </row>
    <row r="26" spans="1:7" ht="15" customHeight="1" x14ac:dyDescent="0.25">
      <c r="A26" s="23" t="s">
        <v>123</v>
      </c>
      <c r="B26" s="24" t="s">
        <v>10</v>
      </c>
      <c r="C26" s="25" t="s">
        <v>124</v>
      </c>
      <c r="D26" s="26">
        <v>-276744.09000000003</v>
      </c>
      <c r="E26" s="26">
        <v>-158421.97</v>
      </c>
      <c r="F26" s="92">
        <f t="shared" si="1"/>
        <v>57.244933396771003</v>
      </c>
      <c r="G26" s="6"/>
    </row>
    <row r="27" spans="1:7" ht="113.25" x14ac:dyDescent="0.25">
      <c r="A27" s="23" t="s">
        <v>16</v>
      </c>
      <c r="B27" s="24" t="s">
        <v>10</v>
      </c>
      <c r="C27" s="25" t="s">
        <v>125</v>
      </c>
      <c r="D27" s="26">
        <v>-276744.09000000003</v>
      </c>
      <c r="E27" s="26">
        <v>-158421.97</v>
      </c>
      <c r="F27" s="92">
        <f t="shared" si="1"/>
        <v>57.244933396771003</v>
      </c>
    </row>
    <row r="28" spans="1:7" x14ac:dyDescent="0.25">
      <c r="A28" s="23" t="s">
        <v>108</v>
      </c>
      <c r="B28" s="24" t="s">
        <v>10</v>
      </c>
      <c r="C28" s="25" t="s">
        <v>126</v>
      </c>
      <c r="D28" s="26">
        <v>8259000</v>
      </c>
      <c r="E28" s="26">
        <v>2542093.6800000002</v>
      </c>
      <c r="F28" s="92">
        <f t="shared" si="1"/>
        <v>30.779678895750095</v>
      </c>
    </row>
    <row r="29" spans="1:7" x14ac:dyDescent="0.25">
      <c r="A29" s="23" t="s">
        <v>127</v>
      </c>
      <c r="B29" s="24" t="s">
        <v>10</v>
      </c>
      <c r="C29" s="25" t="s">
        <v>128</v>
      </c>
      <c r="D29" s="26">
        <v>2379000</v>
      </c>
      <c r="E29" s="26">
        <v>973310.17</v>
      </c>
      <c r="F29" s="92">
        <f t="shared" si="1"/>
        <v>40.912575451870538</v>
      </c>
    </row>
    <row r="30" spans="1:7" x14ac:dyDescent="0.25">
      <c r="A30" s="23" t="s">
        <v>129</v>
      </c>
      <c r="B30" s="24" t="s">
        <v>10</v>
      </c>
      <c r="C30" s="25" t="s">
        <v>130</v>
      </c>
      <c r="D30" s="26">
        <v>2379000</v>
      </c>
      <c r="E30" s="26">
        <v>973310.17</v>
      </c>
      <c r="F30" s="92">
        <f t="shared" si="1"/>
        <v>40.912575451870538</v>
      </c>
    </row>
    <row r="31" spans="1:7" ht="68.25" x14ac:dyDescent="0.25">
      <c r="A31" s="23" t="s">
        <v>131</v>
      </c>
      <c r="B31" s="24" t="s">
        <v>10</v>
      </c>
      <c r="C31" s="25" t="s">
        <v>132</v>
      </c>
      <c r="D31" s="26">
        <v>1000000</v>
      </c>
      <c r="E31" s="26">
        <v>834109.45</v>
      </c>
      <c r="F31" s="92">
        <f t="shared" si="1"/>
        <v>83.410944999999998</v>
      </c>
    </row>
    <row r="32" spans="1:7" ht="102" x14ac:dyDescent="0.25">
      <c r="A32" s="23" t="s">
        <v>133</v>
      </c>
      <c r="B32" s="24" t="s">
        <v>10</v>
      </c>
      <c r="C32" s="25" t="s">
        <v>134</v>
      </c>
      <c r="D32" s="26">
        <v>1000000</v>
      </c>
      <c r="E32" s="26">
        <v>833481.67</v>
      </c>
      <c r="F32" s="92">
        <f t="shared" si="1"/>
        <v>83.348167000000004</v>
      </c>
    </row>
    <row r="33" spans="1:6" ht="79.5" x14ac:dyDescent="0.25">
      <c r="A33" s="23" t="s">
        <v>135</v>
      </c>
      <c r="B33" s="24" t="s">
        <v>10</v>
      </c>
      <c r="C33" s="25" t="s">
        <v>136</v>
      </c>
      <c r="D33" s="26" t="s">
        <v>18</v>
      </c>
      <c r="E33" s="26">
        <v>627.74</v>
      </c>
      <c r="F33" s="92"/>
    </row>
    <row r="34" spans="1:6" ht="102" x14ac:dyDescent="0.25">
      <c r="A34" s="23" t="s">
        <v>137</v>
      </c>
      <c r="B34" s="24" t="s">
        <v>10</v>
      </c>
      <c r="C34" s="25" t="s">
        <v>138</v>
      </c>
      <c r="D34" s="26" t="s">
        <v>18</v>
      </c>
      <c r="E34" s="26">
        <v>0.04</v>
      </c>
      <c r="F34" s="92"/>
    </row>
    <row r="35" spans="1:6" ht="102" x14ac:dyDescent="0.25">
      <c r="A35" s="23" t="s">
        <v>139</v>
      </c>
      <c r="B35" s="24" t="s">
        <v>10</v>
      </c>
      <c r="C35" s="25" t="s">
        <v>140</v>
      </c>
      <c r="D35" s="26">
        <v>1379000</v>
      </c>
      <c r="E35" s="26">
        <v>136095.71</v>
      </c>
      <c r="F35" s="92">
        <f t="shared" si="1"/>
        <v>9.8691595358955766</v>
      </c>
    </row>
    <row r="36" spans="1:6" ht="135.75" x14ac:dyDescent="0.25">
      <c r="A36" s="23" t="s">
        <v>141</v>
      </c>
      <c r="B36" s="24" t="s">
        <v>10</v>
      </c>
      <c r="C36" s="25" t="s">
        <v>142</v>
      </c>
      <c r="D36" s="26">
        <v>1379000</v>
      </c>
      <c r="E36" s="26">
        <v>136028.04</v>
      </c>
      <c r="F36" s="92">
        <f t="shared" si="1"/>
        <v>9.8642523567802751</v>
      </c>
    </row>
    <row r="37" spans="1:6" ht="113.25" x14ac:dyDescent="0.25">
      <c r="A37" s="23" t="s">
        <v>143</v>
      </c>
      <c r="B37" s="24" t="s">
        <v>10</v>
      </c>
      <c r="C37" s="25" t="s">
        <v>144</v>
      </c>
      <c r="D37" s="26" t="s">
        <v>18</v>
      </c>
      <c r="E37" s="26">
        <v>67.67</v>
      </c>
      <c r="F37" s="92"/>
    </row>
    <row r="38" spans="1:6" ht="45.75" x14ac:dyDescent="0.25">
      <c r="A38" s="23" t="s">
        <v>145</v>
      </c>
      <c r="B38" s="24" t="s">
        <v>10</v>
      </c>
      <c r="C38" s="25" t="s">
        <v>146</v>
      </c>
      <c r="D38" s="26" t="s">
        <v>18</v>
      </c>
      <c r="E38" s="26">
        <v>3105.01</v>
      </c>
      <c r="F38" s="92"/>
    </row>
    <row r="39" spans="1:6" ht="68.25" x14ac:dyDescent="0.25">
      <c r="A39" s="23" t="s">
        <v>147</v>
      </c>
      <c r="B39" s="24" t="s">
        <v>10</v>
      </c>
      <c r="C39" s="25" t="s">
        <v>148</v>
      </c>
      <c r="D39" s="26" t="s">
        <v>18</v>
      </c>
      <c r="E39" s="26">
        <v>3004.59</v>
      </c>
      <c r="F39" s="92"/>
    </row>
    <row r="40" spans="1:6" ht="45.75" x14ac:dyDescent="0.25">
      <c r="A40" s="23" t="s">
        <v>149</v>
      </c>
      <c r="B40" s="24" t="s">
        <v>10</v>
      </c>
      <c r="C40" s="25" t="s">
        <v>150</v>
      </c>
      <c r="D40" s="26" t="s">
        <v>18</v>
      </c>
      <c r="E40" s="26">
        <v>100.42</v>
      </c>
      <c r="F40" s="92"/>
    </row>
    <row r="41" spans="1:6" x14ac:dyDescent="0.25">
      <c r="A41" s="23" t="s">
        <v>151</v>
      </c>
      <c r="B41" s="24" t="s">
        <v>10</v>
      </c>
      <c r="C41" s="25" t="s">
        <v>152</v>
      </c>
      <c r="D41" s="26" t="s">
        <v>18</v>
      </c>
      <c r="E41" s="26">
        <v>5.49</v>
      </c>
      <c r="F41" s="92"/>
    </row>
    <row r="42" spans="1:6" x14ac:dyDescent="0.25">
      <c r="A42" s="23" t="s">
        <v>153</v>
      </c>
      <c r="B42" s="24" t="s">
        <v>10</v>
      </c>
      <c r="C42" s="25" t="s">
        <v>154</v>
      </c>
      <c r="D42" s="26" t="s">
        <v>18</v>
      </c>
      <c r="E42" s="26">
        <v>5.49</v>
      </c>
      <c r="F42" s="92"/>
    </row>
    <row r="43" spans="1:6" x14ac:dyDescent="0.25">
      <c r="A43" s="23" t="s">
        <v>153</v>
      </c>
      <c r="B43" s="24" t="s">
        <v>10</v>
      </c>
      <c r="C43" s="25" t="s">
        <v>155</v>
      </c>
      <c r="D43" s="26" t="s">
        <v>18</v>
      </c>
      <c r="E43" s="26">
        <v>5.49</v>
      </c>
      <c r="F43" s="92"/>
    </row>
    <row r="44" spans="1:6" x14ac:dyDescent="0.25">
      <c r="A44" s="23" t="s">
        <v>156</v>
      </c>
      <c r="B44" s="24" t="s">
        <v>10</v>
      </c>
      <c r="C44" s="25" t="s">
        <v>157</v>
      </c>
      <c r="D44" s="26" t="s">
        <v>18</v>
      </c>
      <c r="E44" s="26">
        <v>5.49</v>
      </c>
      <c r="F44" s="92"/>
    </row>
    <row r="45" spans="1:6" x14ac:dyDescent="0.25">
      <c r="A45" s="23" t="s">
        <v>158</v>
      </c>
      <c r="B45" s="24" t="s">
        <v>10</v>
      </c>
      <c r="C45" s="25" t="s">
        <v>159</v>
      </c>
      <c r="D45" s="26">
        <v>5880000</v>
      </c>
      <c r="E45" s="26">
        <v>1568778.02</v>
      </c>
      <c r="F45" s="92">
        <f t="shared" si="1"/>
        <v>26.679898299319728</v>
      </c>
    </row>
    <row r="46" spans="1:6" x14ac:dyDescent="0.25">
      <c r="A46" s="23" t="s">
        <v>160</v>
      </c>
      <c r="B46" s="24" t="s">
        <v>10</v>
      </c>
      <c r="C46" s="25" t="s">
        <v>161</v>
      </c>
      <c r="D46" s="26">
        <v>1660000</v>
      </c>
      <c r="E46" s="26">
        <v>65733.39</v>
      </c>
      <c r="F46" s="92">
        <f t="shared" si="1"/>
        <v>3.9598427710843378</v>
      </c>
    </row>
    <row r="47" spans="1:6" ht="45.75" x14ac:dyDescent="0.25">
      <c r="A47" s="23" t="s">
        <v>162</v>
      </c>
      <c r="B47" s="24" t="s">
        <v>10</v>
      </c>
      <c r="C47" s="25" t="s">
        <v>163</v>
      </c>
      <c r="D47" s="26">
        <v>1660000</v>
      </c>
      <c r="E47" s="26">
        <v>65733.39</v>
      </c>
      <c r="F47" s="92">
        <f t="shared" si="1"/>
        <v>3.9598427710843378</v>
      </c>
    </row>
    <row r="48" spans="1:6" ht="34.5" x14ac:dyDescent="0.25">
      <c r="A48" s="23" t="s">
        <v>164</v>
      </c>
      <c r="B48" s="24" t="s">
        <v>10</v>
      </c>
      <c r="C48" s="25" t="s">
        <v>165</v>
      </c>
      <c r="D48" s="26">
        <v>1660000</v>
      </c>
      <c r="E48" s="26">
        <v>57417.59</v>
      </c>
      <c r="F48" s="92">
        <f t="shared" si="1"/>
        <v>3.4588909638554219</v>
      </c>
    </row>
    <row r="49" spans="1:6" x14ac:dyDescent="0.25">
      <c r="A49" s="23" t="s">
        <v>156</v>
      </c>
      <c r="B49" s="24" t="s">
        <v>10</v>
      </c>
      <c r="C49" s="25" t="s">
        <v>166</v>
      </c>
      <c r="D49" s="26" t="s">
        <v>18</v>
      </c>
      <c r="E49" s="26">
        <v>8315.7999999999993</v>
      </c>
      <c r="F49" s="92"/>
    </row>
    <row r="50" spans="1:6" x14ac:dyDescent="0.25">
      <c r="A50" s="23" t="s">
        <v>167</v>
      </c>
      <c r="B50" s="24" t="s">
        <v>10</v>
      </c>
      <c r="C50" s="25" t="s">
        <v>168</v>
      </c>
      <c r="D50" s="26">
        <v>4220000</v>
      </c>
      <c r="E50" s="26">
        <v>1503044.63</v>
      </c>
      <c r="F50" s="92">
        <f t="shared" si="1"/>
        <v>35.617171327014212</v>
      </c>
    </row>
    <row r="51" spans="1:6" x14ac:dyDescent="0.25">
      <c r="A51" s="23" t="s">
        <v>169</v>
      </c>
      <c r="B51" s="24" t="s">
        <v>10</v>
      </c>
      <c r="C51" s="25" t="s">
        <v>170</v>
      </c>
      <c r="D51" s="26">
        <v>2220000</v>
      </c>
      <c r="E51" s="26">
        <v>1311378.0900000001</v>
      </c>
      <c r="F51" s="92">
        <f t="shared" si="1"/>
        <v>59.071085135135135</v>
      </c>
    </row>
    <row r="52" spans="1:6" ht="34.5" x14ac:dyDescent="0.25">
      <c r="A52" s="23" t="s">
        <v>171</v>
      </c>
      <c r="B52" s="24" t="s">
        <v>10</v>
      </c>
      <c r="C52" s="25" t="s">
        <v>172</v>
      </c>
      <c r="D52" s="26">
        <v>2220000</v>
      </c>
      <c r="E52" s="26">
        <v>1311378.0900000001</v>
      </c>
      <c r="F52" s="92">
        <f t="shared" si="1"/>
        <v>59.071085135135135</v>
      </c>
    </row>
    <row r="53" spans="1:6" ht="34.5" x14ac:dyDescent="0.25">
      <c r="A53" s="23" t="s">
        <v>164</v>
      </c>
      <c r="B53" s="24" t="s">
        <v>10</v>
      </c>
      <c r="C53" s="25" t="s">
        <v>173</v>
      </c>
      <c r="D53" s="26">
        <v>2220000</v>
      </c>
      <c r="E53" s="26">
        <v>1203001.8</v>
      </c>
      <c r="F53" s="92">
        <f t="shared" si="1"/>
        <v>54.189270270270271</v>
      </c>
    </row>
    <row r="54" spans="1:6" x14ac:dyDescent="0.25">
      <c r="A54" s="23" t="s">
        <v>156</v>
      </c>
      <c r="B54" s="24" t="s">
        <v>10</v>
      </c>
      <c r="C54" s="25" t="s">
        <v>174</v>
      </c>
      <c r="D54" s="26" t="s">
        <v>18</v>
      </c>
      <c r="E54" s="26">
        <v>86384.89</v>
      </c>
      <c r="F54" s="92"/>
    </row>
    <row r="55" spans="1:6" ht="34.5" x14ac:dyDescent="0.25">
      <c r="A55" s="23" t="s">
        <v>175</v>
      </c>
      <c r="B55" s="24" t="s">
        <v>10</v>
      </c>
      <c r="C55" s="25" t="s">
        <v>176</v>
      </c>
      <c r="D55" s="26" t="s">
        <v>18</v>
      </c>
      <c r="E55" s="26">
        <v>21991.4</v>
      </c>
      <c r="F55" s="92"/>
    </row>
    <row r="56" spans="1:6" x14ac:dyDescent="0.25">
      <c r="A56" s="23" t="s">
        <v>177</v>
      </c>
      <c r="B56" s="24" t="s">
        <v>10</v>
      </c>
      <c r="C56" s="25" t="s">
        <v>178</v>
      </c>
      <c r="D56" s="26">
        <v>2000000</v>
      </c>
      <c r="E56" s="26">
        <v>191666.54</v>
      </c>
      <c r="F56" s="92">
        <f t="shared" si="1"/>
        <v>9.5833270000000006</v>
      </c>
    </row>
    <row r="57" spans="1:6" ht="34.5" x14ac:dyDescent="0.25">
      <c r="A57" s="23" t="s">
        <v>179</v>
      </c>
      <c r="B57" s="24" t="s">
        <v>10</v>
      </c>
      <c r="C57" s="25" t="s">
        <v>180</v>
      </c>
      <c r="D57" s="26">
        <v>2000000</v>
      </c>
      <c r="E57" s="26">
        <v>191666.54</v>
      </c>
      <c r="F57" s="92">
        <f t="shared" si="1"/>
        <v>9.5833270000000006</v>
      </c>
    </row>
    <row r="58" spans="1:6" ht="34.5" x14ac:dyDescent="0.25">
      <c r="A58" s="23" t="s">
        <v>164</v>
      </c>
      <c r="B58" s="24" t="s">
        <v>10</v>
      </c>
      <c r="C58" s="25" t="s">
        <v>181</v>
      </c>
      <c r="D58" s="26">
        <v>2000000</v>
      </c>
      <c r="E58" s="26">
        <v>171046.86</v>
      </c>
      <c r="F58" s="92">
        <f t="shared" si="1"/>
        <v>8.5523430000000005</v>
      </c>
    </row>
    <row r="59" spans="1:6" x14ac:dyDescent="0.25">
      <c r="A59" s="23" t="s">
        <v>156</v>
      </c>
      <c r="B59" s="24" t="s">
        <v>10</v>
      </c>
      <c r="C59" s="25" t="s">
        <v>182</v>
      </c>
      <c r="D59" s="26" t="s">
        <v>18</v>
      </c>
      <c r="E59" s="26">
        <v>20619.68</v>
      </c>
      <c r="F59" s="92"/>
    </row>
    <row r="60" spans="1:6" x14ac:dyDescent="0.25">
      <c r="A60" s="23" t="s">
        <v>183</v>
      </c>
      <c r="B60" s="24" t="s">
        <v>10</v>
      </c>
      <c r="C60" s="25" t="s">
        <v>184</v>
      </c>
      <c r="D60" s="26">
        <v>1439100</v>
      </c>
      <c r="E60" s="26">
        <v>725550</v>
      </c>
      <c r="F60" s="92">
        <f t="shared" si="1"/>
        <v>50.416927246195542</v>
      </c>
    </row>
    <row r="61" spans="1:6" ht="34.5" x14ac:dyDescent="0.25">
      <c r="A61" s="23" t="s">
        <v>185</v>
      </c>
      <c r="B61" s="24" t="s">
        <v>10</v>
      </c>
      <c r="C61" s="25" t="s">
        <v>186</v>
      </c>
      <c r="D61" s="26">
        <v>1439100</v>
      </c>
      <c r="E61" s="26">
        <v>725550</v>
      </c>
      <c r="F61" s="92">
        <f t="shared" si="1"/>
        <v>50.416927246195542</v>
      </c>
    </row>
    <row r="62" spans="1:6" ht="23.25" x14ac:dyDescent="0.25">
      <c r="A62" s="23" t="s">
        <v>187</v>
      </c>
      <c r="B62" s="24" t="s">
        <v>10</v>
      </c>
      <c r="C62" s="25" t="s">
        <v>188</v>
      </c>
      <c r="D62" s="26">
        <v>1439100</v>
      </c>
      <c r="E62" s="26">
        <v>725550</v>
      </c>
      <c r="F62" s="92">
        <f t="shared" si="1"/>
        <v>50.416927246195542</v>
      </c>
    </row>
    <row r="63" spans="1:6" ht="23.25" x14ac:dyDescent="0.25">
      <c r="A63" s="23" t="s">
        <v>189</v>
      </c>
      <c r="B63" s="24" t="s">
        <v>10</v>
      </c>
      <c r="C63" s="25" t="s">
        <v>190</v>
      </c>
      <c r="D63" s="26">
        <v>1439100</v>
      </c>
      <c r="E63" s="26">
        <v>725550</v>
      </c>
      <c r="F63" s="92">
        <f t="shared" si="1"/>
        <v>50.416927246195542</v>
      </c>
    </row>
    <row r="64" spans="1:6" ht="23.25" x14ac:dyDescent="0.25">
      <c r="A64" s="23" t="s">
        <v>20</v>
      </c>
      <c r="B64" s="24" t="s">
        <v>10</v>
      </c>
      <c r="C64" s="25" t="s">
        <v>191</v>
      </c>
      <c r="D64" s="26">
        <v>1439100</v>
      </c>
      <c r="E64" s="26">
        <v>725550</v>
      </c>
      <c r="F64" s="92">
        <f t="shared" si="1"/>
        <v>50.416927246195542</v>
      </c>
    </row>
    <row r="65" spans="1:6" x14ac:dyDescent="0.25">
      <c r="A65" s="23" t="s">
        <v>108</v>
      </c>
      <c r="B65" s="24" t="s">
        <v>10</v>
      </c>
      <c r="C65" s="25" t="s">
        <v>192</v>
      </c>
      <c r="D65" s="26">
        <v>4900000</v>
      </c>
      <c r="E65" s="26">
        <v>4942418.45</v>
      </c>
      <c r="F65" s="92">
        <f t="shared" si="1"/>
        <v>100.86568265306124</v>
      </c>
    </row>
    <row r="66" spans="1:6" ht="34.5" x14ac:dyDescent="0.25">
      <c r="A66" s="23" t="s">
        <v>193</v>
      </c>
      <c r="B66" s="24" t="s">
        <v>10</v>
      </c>
      <c r="C66" s="25" t="s">
        <v>194</v>
      </c>
      <c r="D66" s="26">
        <v>960000</v>
      </c>
      <c r="E66" s="26">
        <v>1001761.03</v>
      </c>
      <c r="F66" s="92">
        <f t="shared" si="1"/>
        <v>104.35010729166667</v>
      </c>
    </row>
    <row r="67" spans="1:6" ht="79.5" x14ac:dyDescent="0.25">
      <c r="A67" s="23" t="s">
        <v>195</v>
      </c>
      <c r="B67" s="24" t="s">
        <v>10</v>
      </c>
      <c r="C67" s="25" t="s">
        <v>196</v>
      </c>
      <c r="D67" s="26">
        <v>960000</v>
      </c>
      <c r="E67" s="26">
        <v>1001761.03</v>
      </c>
      <c r="F67" s="92">
        <f t="shared" si="1"/>
        <v>104.35010729166667</v>
      </c>
    </row>
    <row r="68" spans="1:6" ht="79.5" x14ac:dyDescent="0.25">
      <c r="A68" s="23" t="s">
        <v>197</v>
      </c>
      <c r="B68" s="24" t="s">
        <v>10</v>
      </c>
      <c r="C68" s="25" t="s">
        <v>198</v>
      </c>
      <c r="D68" s="26">
        <v>900000</v>
      </c>
      <c r="E68" s="26">
        <v>970665.03</v>
      </c>
      <c r="F68" s="92">
        <f t="shared" si="1"/>
        <v>107.85167</v>
      </c>
    </row>
    <row r="69" spans="1:6" ht="68.25" x14ac:dyDescent="0.25">
      <c r="A69" s="23" t="s">
        <v>17</v>
      </c>
      <c r="B69" s="24" t="s">
        <v>10</v>
      </c>
      <c r="C69" s="25" t="s">
        <v>199</v>
      </c>
      <c r="D69" s="26">
        <v>900000</v>
      </c>
      <c r="E69" s="26">
        <v>970665.03</v>
      </c>
      <c r="F69" s="92">
        <f t="shared" si="1"/>
        <v>107.85167</v>
      </c>
    </row>
    <row r="70" spans="1:6" ht="79.5" x14ac:dyDescent="0.25">
      <c r="A70" s="23" t="s">
        <v>200</v>
      </c>
      <c r="B70" s="24" t="s">
        <v>10</v>
      </c>
      <c r="C70" s="25" t="s">
        <v>201</v>
      </c>
      <c r="D70" s="26">
        <v>60000</v>
      </c>
      <c r="E70" s="26">
        <v>31096</v>
      </c>
      <c r="F70" s="92">
        <f t="shared" si="1"/>
        <v>51.826666666666668</v>
      </c>
    </row>
    <row r="71" spans="1:6" ht="68.25" x14ac:dyDescent="0.25">
      <c r="A71" s="23" t="s">
        <v>202</v>
      </c>
      <c r="B71" s="24" t="s">
        <v>10</v>
      </c>
      <c r="C71" s="25" t="s">
        <v>203</v>
      </c>
      <c r="D71" s="26">
        <v>60000</v>
      </c>
      <c r="E71" s="26">
        <v>31096</v>
      </c>
      <c r="F71" s="92">
        <f t="shared" si="1"/>
        <v>51.826666666666668</v>
      </c>
    </row>
    <row r="72" spans="1:6" ht="68.25" x14ac:dyDescent="0.25">
      <c r="A72" s="23" t="s">
        <v>204</v>
      </c>
      <c r="B72" s="24" t="s">
        <v>10</v>
      </c>
      <c r="C72" s="25" t="s">
        <v>205</v>
      </c>
      <c r="D72" s="26">
        <v>60000</v>
      </c>
      <c r="E72" s="26">
        <v>31096</v>
      </c>
      <c r="F72" s="92">
        <f t="shared" si="1"/>
        <v>51.826666666666668</v>
      </c>
    </row>
    <row r="73" spans="1:6" ht="23.25" x14ac:dyDescent="0.25">
      <c r="A73" s="23" t="s">
        <v>206</v>
      </c>
      <c r="B73" s="24" t="s">
        <v>10</v>
      </c>
      <c r="C73" s="25" t="s">
        <v>207</v>
      </c>
      <c r="D73" s="26">
        <v>3940000</v>
      </c>
      <c r="E73" s="26">
        <v>3940657.42</v>
      </c>
      <c r="F73" s="92">
        <f t="shared" si="1"/>
        <v>100.01668578680203</v>
      </c>
    </row>
    <row r="74" spans="1:6" ht="34.5" x14ac:dyDescent="0.25">
      <c r="A74" s="23" t="s">
        <v>208</v>
      </c>
      <c r="B74" s="24" t="s">
        <v>10</v>
      </c>
      <c r="C74" s="25" t="s">
        <v>209</v>
      </c>
      <c r="D74" s="26">
        <v>3940000</v>
      </c>
      <c r="E74" s="26">
        <v>3940657.42</v>
      </c>
      <c r="F74" s="92">
        <f t="shared" si="1"/>
        <v>100.01668578680203</v>
      </c>
    </row>
    <row r="75" spans="1:6" ht="45.75" x14ac:dyDescent="0.25">
      <c r="A75" s="23" t="s">
        <v>210</v>
      </c>
      <c r="B75" s="24" t="s">
        <v>10</v>
      </c>
      <c r="C75" s="25" t="s">
        <v>211</v>
      </c>
      <c r="D75" s="26">
        <v>3940000</v>
      </c>
      <c r="E75" s="26">
        <v>3940657.42</v>
      </c>
      <c r="F75" s="92">
        <f t="shared" si="1"/>
        <v>100.01668578680203</v>
      </c>
    </row>
    <row r="76" spans="1:6" ht="57" x14ac:dyDescent="0.25">
      <c r="A76" s="23" t="s">
        <v>19</v>
      </c>
      <c r="B76" s="24" t="s">
        <v>10</v>
      </c>
      <c r="C76" s="25" t="s">
        <v>212</v>
      </c>
      <c r="D76" s="26">
        <v>3940000</v>
      </c>
      <c r="E76" s="26">
        <v>3940657.42</v>
      </c>
      <c r="F76" s="92">
        <f t="shared" si="1"/>
        <v>100.01668578680203</v>
      </c>
    </row>
    <row r="77" spans="1:6" x14ac:dyDescent="0.25">
      <c r="A77" s="23" t="s">
        <v>183</v>
      </c>
      <c r="B77" s="24" t="s">
        <v>10</v>
      </c>
      <c r="C77" s="25" t="s">
        <v>213</v>
      </c>
      <c r="D77" s="26">
        <v>4821509.5999999996</v>
      </c>
      <c r="E77" s="26">
        <v>1239509.82</v>
      </c>
      <c r="F77" s="92">
        <f t="shared" si="1"/>
        <v>25.707919776826749</v>
      </c>
    </row>
    <row r="78" spans="1:6" ht="34.5" x14ac:dyDescent="0.25">
      <c r="A78" s="23" t="s">
        <v>185</v>
      </c>
      <c r="B78" s="24" t="s">
        <v>10</v>
      </c>
      <c r="C78" s="25" t="s">
        <v>214</v>
      </c>
      <c r="D78" s="26">
        <v>4521509.5999999996</v>
      </c>
      <c r="E78" s="26">
        <v>930509.82</v>
      </c>
      <c r="F78" s="92">
        <f t="shared" si="1"/>
        <v>20.579627211230513</v>
      </c>
    </row>
    <row r="79" spans="1:6" ht="23.25" x14ac:dyDescent="0.25">
      <c r="A79" s="23" t="s">
        <v>215</v>
      </c>
      <c r="B79" s="24" t="s">
        <v>10</v>
      </c>
      <c r="C79" s="25" t="s">
        <v>216</v>
      </c>
      <c r="D79" s="26">
        <v>4371509.5999999996</v>
      </c>
      <c r="E79" s="26">
        <v>882902.72</v>
      </c>
      <c r="F79" s="92">
        <f t="shared" si="1"/>
        <v>20.196746679911215</v>
      </c>
    </row>
    <row r="80" spans="1:6" x14ac:dyDescent="0.25">
      <c r="A80" s="23" t="s">
        <v>217</v>
      </c>
      <c r="B80" s="24" t="s">
        <v>10</v>
      </c>
      <c r="C80" s="25" t="s">
        <v>218</v>
      </c>
      <c r="D80" s="26">
        <v>4371509.5999999996</v>
      </c>
      <c r="E80" s="26">
        <v>882902.72</v>
      </c>
      <c r="F80" s="92">
        <f t="shared" si="1"/>
        <v>20.196746679911215</v>
      </c>
    </row>
    <row r="81" spans="1:6" x14ac:dyDescent="0.25">
      <c r="A81" s="23" t="s">
        <v>219</v>
      </c>
      <c r="B81" s="24" t="s">
        <v>10</v>
      </c>
      <c r="C81" s="25" t="s">
        <v>220</v>
      </c>
      <c r="D81" s="26">
        <v>4371509.5999999996</v>
      </c>
      <c r="E81" s="26">
        <v>882902.72</v>
      </c>
      <c r="F81" s="92">
        <f t="shared" ref="F81:F89" si="2">SUM(E81/D81)*100</f>
        <v>20.196746679911215</v>
      </c>
    </row>
    <row r="82" spans="1:6" ht="34.5" x14ac:dyDescent="0.25">
      <c r="A82" s="23" t="s">
        <v>221</v>
      </c>
      <c r="B82" s="24" t="s">
        <v>10</v>
      </c>
      <c r="C82" s="25" t="s">
        <v>222</v>
      </c>
      <c r="D82" s="26">
        <v>1088274.6000000001</v>
      </c>
      <c r="E82" s="26">
        <v>882902.72</v>
      </c>
      <c r="F82" s="92">
        <f t="shared" si="2"/>
        <v>81.128671017406802</v>
      </c>
    </row>
    <row r="83" spans="1:6" x14ac:dyDescent="0.25">
      <c r="A83" s="23" t="s">
        <v>223</v>
      </c>
      <c r="B83" s="24" t="s">
        <v>10</v>
      </c>
      <c r="C83" s="25" t="s">
        <v>224</v>
      </c>
      <c r="D83" s="26">
        <v>3283235</v>
      </c>
      <c r="E83" s="26" t="s">
        <v>18</v>
      </c>
      <c r="F83" s="92"/>
    </row>
    <row r="84" spans="1:6" ht="23.25" x14ac:dyDescent="0.25">
      <c r="A84" s="23" t="s">
        <v>225</v>
      </c>
      <c r="B84" s="24" t="s">
        <v>10</v>
      </c>
      <c r="C84" s="25" t="s">
        <v>226</v>
      </c>
      <c r="D84" s="26">
        <v>150000</v>
      </c>
      <c r="E84" s="26">
        <v>47607.1</v>
      </c>
      <c r="F84" s="92">
        <f t="shared" si="2"/>
        <v>31.738066666666665</v>
      </c>
    </row>
    <row r="85" spans="1:6" ht="34.5" x14ac:dyDescent="0.25">
      <c r="A85" s="23" t="s">
        <v>227</v>
      </c>
      <c r="B85" s="24" t="s">
        <v>10</v>
      </c>
      <c r="C85" s="25" t="s">
        <v>228</v>
      </c>
      <c r="D85" s="26">
        <v>150000</v>
      </c>
      <c r="E85" s="26">
        <v>47607.1</v>
      </c>
      <c r="F85" s="92">
        <f t="shared" si="2"/>
        <v>31.738066666666665</v>
      </c>
    </row>
    <row r="86" spans="1:6" ht="45.75" x14ac:dyDescent="0.25">
      <c r="A86" s="23" t="s">
        <v>21</v>
      </c>
      <c r="B86" s="24" t="s">
        <v>10</v>
      </c>
      <c r="C86" s="25" t="s">
        <v>229</v>
      </c>
      <c r="D86" s="26">
        <v>150000</v>
      </c>
      <c r="E86" s="26">
        <v>47607.1</v>
      </c>
      <c r="F86" s="92">
        <f t="shared" si="2"/>
        <v>31.738066666666665</v>
      </c>
    </row>
    <row r="87" spans="1:6" x14ac:dyDescent="0.25">
      <c r="A87" s="23" t="s">
        <v>230</v>
      </c>
      <c r="B87" s="24" t="s">
        <v>10</v>
      </c>
      <c r="C87" s="25" t="s">
        <v>231</v>
      </c>
      <c r="D87" s="26">
        <v>300000</v>
      </c>
      <c r="E87" s="26">
        <v>309000</v>
      </c>
      <c r="F87" s="92">
        <f t="shared" si="2"/>
        <v>103</v>
      </c>
    </row>
    <row r="88" spans="1:6" ht="23.25" x14ac:dyDescent="0.25">
      <c r="A88" s="23" t="s">
        <v>232</v>
      </c>
      <c r="B88" s="24" t="s">
        <v>10</v>
      </c>
      <c r="C88" s="25" t="s">
        <v>233</v>
      </c>
      <c r="D88" s="26">
        <v>300000</v>
      </c>
      <c r="E88" s="26">
        <v>309000</v>
      </c>
      <c r="F88" s="92">
        <f t="shared" si="2"/>
        <v>103</v>
      </c>
    </row>
    <row r="89" spans="1:6" ht="45.75" x14ac:dyDescent="0.25">
      <c r="A89" s="23" t="s">
        <v>22</v>
      </c>
      <c r="B89" s="24" t="s">
        <v>10</v>
      </c>
      <c r="C89" s="25" t="s">
        <v>234</v>
      </c>
      <c r="D89" s="26">
        <v>300000</v>
      </c>
      <c r="E89" s="93">
        <v>309000</v>
      </c>
      <c r="F89" s="92">
        <f t="shared" si="2"/>
        <v>103</v>
      </c>
    </row>
    <row r="90" spans="1:6" x14ac:dyDescent="0.25">
      <c r="A90" s="6"/>
      <c r="B90" s="6"/>
      <c r="C90" s="6"/>
      <c r="D90" s="6"/>
      <c r="E90" s="6"/>
      <c r="F90" s="6"/>
    </row>
  </sheetData>
  <mergeCells count="12">
    <mergeCell ref="A10:F10"/>
    <mergeCell ref="A11:A13"/>
    <mergeCell ref="B11:B13"/>
    <mergeCell ref="C11:C13"/>
    <mergeCell ref="D11:D13"/>
    <mergeCell ref="E11:E13"/>
    <mergeCell ref="D1:F1"/>
    <mergeCell ref="D3:F3"/>
    <mergeCell ref="D4:F4"/>
    <mergeCell ref="D5:F5"/>
    <mergeCell ref="A9:F9"/>
    <mergeCell ref="A8:E8"/>
  </mergeCells>
  <pageMargins left="0.39374999999999999" right="0.39374999999999999" top="0.39374999999999999" bottom="0.39374999999999999" header="0.51180550000000002" footer="0.51180550000000002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20" zoomScaleNormal="100" workbookViewId="0">
      <selection activeCell="A35" sqref="A35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03" t="s">
        <v>23</v>
      </c>
      <c r="B1" s="104"/>
      <c r="C1" s="104"/>
      <c r="D1" s="104"/>
      <c r="E1" s="104"/>
      <c r="F1" s="27" t="s">
        <v>24</v>
      </c>
      <c r="G1" s="3"/>
    </row>
    <row r="2" spans="1:7" ht="14.1" customHeight="1" x14ac:dyDescent="0.25">
      <c r="A2" s="9"/>
      <c r="B2" s="9"/>
      <c r="C2" s="9"/>
      <c r="D2" s="9"/>
      <c r="E2" s="9"/>
      <c r="F2" s="9"/>
      <c r="G2" s="3"/>
    </row>
    <row r="3" spans="1:7" ht="12" customHeight="1" x14ac:dyDescent="0.25">
      <c r="A3" s="107" t="s">
        <v>1</v>
      </c>
      <c r="B3" s="107" t="s">
        <v>2</v>
      </c>
      <c r="C3" s="107" t="s">
        <v>25</v>
      </c>
      <c r="D3" s="109" t="s">
        <v>4</v>
      </c>
      <c r="E3" s="109" t="s">
        <v>5</v>
      </c>
      <c r="F3" s="111" t="s">
        <v>235</v>
      </c>
      <c r="G3" s="28"/>
    </row>
    <row r="4" spans="1:7" ht="12" customHeight="1" x14ac:dyDescent="0.25">
      <c r="A4" s="108"/>
      <c r="B4" s="108"/>
      <c r="C4" s="108"/>
      <c r="D4" s="110"/>
      <c r="E4" s="110"/>
      <c r="F4" s="112"/>
      <c r="G4" s="28"/>
    </row>
    <row r="5" spans="1:7" ht="11.1" customHeight="1" x14ac:dyDescent="0.25">
      <c r="A5" s="108"/>
      <c r="B5" s="108"/>
      <c r="C5" s="108"/>
      <c r="D5" s="110"/>
      <c r="E5" s="110"/>
      <c r="F5" s="113"/>
      <c r="G5" s="28"/>
    </row>
    <row r="6" spans="1:7" ht="12" customHeight="1" thickBot="1" x14ac:dyDescent="0.3">
      <c r="A6" s="12">
        <v>1</v>
      </c>
      <c r="B6" s="13">
        <v>2</v>
      </c>
      <c r="C6" s="29">
        <v>3</v>
      </c>
      <c r="D6" s="30" t="s">
        <v>6</v>
      </c>
      <c r="E6" s="30" t="s">
        <v>7</v>
      </c>
      <c r="F6" s="30" t="s">
        <v>8</v>
      </c>
      <c r="G6" s="31"/>
    </row>
    <row r="7" spans="1:7" ht="16.5" customHeight="1" x14ac:dyDescent="0.25">
      <c r="A7" s="15" t="s">
        <v>26</v>
      </c>
      <c r="B7" s="32">
        <v>200</v>
      </c>
      <c r="C7" s="17" t="s">
        <v>11</v>
      </c>
      <c r="D7" s="18">
        <v>24131466.829999998</v>
      </c>
      <c r="E7" s="18">
        <v>11555855.869999999</v>
      </c>
      <c r="F7" s="92">
        <f t="shared" ref="F7" si="0">SUM(E7/D7)*100</f>
        <v>47.887084326071196</v>
      </c>
      <c r="G7" s="33"/>
    </row>
    <row r="8" spans="1:7" ht="12" customHeight="1" x14ac:dyDescent="0.25">
      <c r="A8" s="19" t="s">
        <v>12</v>
      </c>
      <c r="B8" s="34"/>
      <c r="C8" s="21"/>
      <c r="D8" s="35"/>
      <c r="E8" s="35"/>
      <c r="F8" s="36"/>
      <c r="G8" s="33"/>
    </row>
    <row r="9" spans="1:7" x14ac:dyDescent="0.25">
      <c r="A9" s="37" t="s">
        <v>27</v>
      </c>
      <c r="B9" s="38" t="s">
        <v>28</v>
      </c>
      <c r="C9" s="39" t="s">
        <v>29</v>
      </c>
      <c r="D9" s="40">
        <v>375183.53</v>
      </c>
      <c r="E9" s="40">
        <v>179246.5</v>
      </c>
      <c r="F9" s="92">
        <f t="shared" ref="F9:F45" si="1">SUM(E9/D9)*100</f>
        <v>47.775684609609591</v>
      </c>
      <c r="G9" s="41"/>
    </row>
    <row r="10" spans="1:7" ht="34.5" x14ac:dyDescent="0.25">
      <c r="A10" s="37" t="s">
        <v>30</v>
      </c>
      <c r="B10" s="38" t="s">
        <v>28</v>
      </c>
      <c r="C10" s="39" t="s">
        <v>31</v>
      </c>
      <c r="D10" s="40">
        <v>113305.43</v>
      </c>
      <c r="E10" s="40">
        <v>51414.52</v>
      </c>
      <c r="F10" s="92">
        <f t="shared" si="1"/>
        <v>45.376925007036292</v>
      </c>
      <c r="G10" s="41"/>
    </row>
    <row r="11" spans="1:7" x14ac:dyDescent="0.25">
      <c r="A11" s="37" t="s">
        <v>27</v>
      </c>
      <c r="B11" s="38" t="s">
        <v>28</v>
      </c>
      <c r="C11" s="39" t="s">
        <v>32</v>
      </c>
      <c r="D11" s="40">
        <v>1154357.04</v>
      </c>
      <c r="E11" s="40">
        <v>461765.34</v>
      </c>
      <c r="F11" s="92">
        <f t="shared" si="1"/>
        <v>40.001951216063972</v>
      </c>
      <c r="G11" s="41"/>
    </row>
    <row r="12" spans="1:7" ht="34.5" x14ac:dyDescent="0.25">
      <c r="A12" s="37" t="s">
        <v>30</v>
      </c>
      <c r="B12" s="38" t="s">
        <v>28</v>
      </c>
      <c r="C12" s="39" t="s">
        <v>33</v>
      </c>
      <c r="D12" s="40">
        <v>348615.82</v>
      </c>
      <c r="E12" s="40">
        <v>132604.15</v>
      </c>
      <c r="F12" s="92">
        <f t="shared" si="1"/>
        <v>38.03733003281377</v>
      </c>
      <c r="G12" s="41"/>
    </row>
    <row r="13" spans="1:7" x14ac:dyDescent="0.25">
      <c r="A13" s="37" t="s">
        <v>34</v>
      </c>
      <c r="B13" s="38" t="s">
        <v>28</v>
      </c>
      <c r="C13" s="39" t="s">
        <v>35</v>
      </c>
      <c r="D13" s="40">
        <v>1323208</v>
      </c>
      <c r="E13" s="40">
        <v>618181.49</v>
      </c>
      <c r="F13" s="92">
        <f t="shared" si="1"/>
        <v>46.718391212870536</v>
      </c>
      <c r="G13" s="41"/>
    </row>
    <row r="14" spans="1:7" x14ac:dyDescent="0.25">
      <c r="A14" s="37" t="s">
        <v>36</v>
      </c>
      <c r="B14" s="38" t="s">
        <v>28</v>
      </c>
      <c r="C14" s="39" t="s">
        <v>37</v>
      </c>
      <c r="D14" s="40">
        <v>17600</v>
      </c>
      <c r="E14" s="40">
        <v>8800</v>
      </c>
      <c r="F14" s="92">
        <f t="shared" si="1"/>
        <v>50</v>
      </c>
      <c r="G14" s="41"/>
    </row>
    <row r="15" spans="1:7" x14ac:dyDescent="0.25">
      <c r="A15" s="37" t="s">
        <v>38</v>
      </c>
      <c r="B15" s="38" t="s">
        <v>28</v>
      </c>
      <c r="C15" s="39" t="s">
        <v>39</v>
      </c>
      <c r="D15" s="40">
        <v>20270.05</v>
      </c>
      <c r="E15" s="40">
        <v>18270.05</v>
      </c>
      <c r="F15" s="92">
        <f t="shared" si="1"/>
        <v>90.133226114390439</v>
      </c>
      <c r="G15" s="41"/>
    </row>
    <row r="16" spans="1:7" x14ac:dyDescent="0.25">
      <c r="A16" s="37" t="s">
        <v>40</v>
      </c>
      <c r="B16" s="38" t="s">
        <v>28</v>
      </c>
      <c r="C16" s="39" t="s">
        <v>41</v>
      </c>
      <c r="D16" s="40">
        <v>85481</v>
      </c>
      <c r="E16" s="40" t="s">
        <v>18</v>
      </c>
      <c r="F16" s="92"/>
      <c r="G16" s="41"/>
    </row>
    <row r="17" spans="1:7" x14ac:dyDescent="0.25">
      <c r="A17" s="37" t="s">
        <v>34</v>
      </c>
      <c r="B17" s="38" t="s">
        <v>28</v>
      </c>
      <c r="C17" s="39" t="s">
        <v>42</v>
      </c>
      <c r="D17" s="40">
        <v>155000</v>
      </c>
      <c r="E17" s="40">
        <v>115000</v>
      </c>
      <c r="F17" s="92">
        <f t="shared" si="1"/>
        <v>74.193548387096769</v>
      </c>
      <c r="G17" s="41"/>
    </row>
    <row r="18" spans="1:7" x14ac:dyDescent="0.25">
      <c r="A18" s="37" t="s">
        <v>43</v>
      </c>
      <c r="B18" s="38" t="s">
        <v>28</v>
      </c>
      <c r="C18" s="39" t="s">
        <v>44</v>
      </c>
      <c r="D18" s="40">
        <v>50000</v>
      </c>
      <c r="E18" s="40">
        <v>12503</v>
      </c>
      <c r="F18" s="92">
        <f t="shared" si="1"/>
        <v>25.006</v>
      </c>
      <c r="G18" s="41"/>
    </row>
    <row r="19" spans="1:7" x14ac:dyDescent="0.25">
      <c r="A19" s="37" t="s">
        <v>45</v>
      </c>
      <c r="B19" s="38" t="s">
        <v>28</v>
      </c>
      <c r="C19" s="39" t="s">
        <v>46</v>
      </c>
      <c r="D19" s="40">
        <v>49814</v>
      </c>
      <c r="E19" s="40">
        <v>16666</v>
      </c>
      <c r="F19" s="92">
        <f t="shared" si="1"/>
        <v>33.456458023848718</v>
      </c>
      <c r="G19" s="41"/>
    </row>
    <row r="20" spans="1:7" x14ac:dyDescent="0.25">
      <c r="A20" s="37" t="s">
        <v>36</v>
      </c>
      <c r="B20" s="38" t="s">
        <v>28</v>
      </c>
      <c r="C20" s="39" t="s">
        <v>47</v>
      </c>
      <c r="D20" s="40">
        <v>186</v>
      </c>
      <c r="E20" s="40">
        <v>186</v>
      </c>
      <c r="F20" s="92">
        <f t="shared" si="1"/>
        <v>100</v>
      </c>
      <c r="G20" s="41"/>
    </row>
    <row r="21" spans="1:7" ht="23.25" x14ac:dyDescent="0.25">
      <c r="A21" s="37" t="s">
        <v>48</v>
      </c>
      <c r="B21" s="38" t="s">
        <v>28</v>
      </c>
      <c r="C21" s="39" t="s">
        <v>49</v>
      </c>
      <c r="D21" s="40">
        <v>50000</v>
      </c>
      <c r="E21" s="40">
        <v>50000</v>
      </c>
      <c r="F21" s="92">
        <f t="shared" si="1"/>
        <v>100</v>
      </c>
      <c r="G21" s="41"/>
    </row>
    <row r="22" spans="1:7" x14ac:dyDescent="0.25">
      <c r="A22" s="37" t="s">
        <v>34</v>
      </c>
      <c r="B22" s="38" t="s">
        <v>28</v>
      </c>
      <c r="C22" s="39" t="s">
        <v>50</v>
      </c>
      <c r="D22" s="40">
        <v>14800</v>
      </c>
      <c r="E22" s="40">
        <v>14800</v>
      </c>
      <c r="F22" s="92">
        <f t="shared" si="1"/>
        <v>100</v>
      </c>
      <c r="G22" s="41"/>
    </row>
    <row r="23" spans="1:7" x14ac:dyDescent="0.25">
      <c r="A23" s="37" t="s">
        <v>27</v>
      </c>
      <c r="B23" s="38" t="s">
        <v>28</v>
      </c>
      <c r="C23" s="39" t="s">
        <v>51</v>
      </c>
      <c r="D23" s="40">
        <v>70827</v>
      </c>
      <c r="E23" s="40">
        <v>37028.5</v>
      </c>
      <c r="F23" s="92">
        <f t="shared" si="1"/>
        <v>52.280203877052536</v>
      </c>
      <c r="G23" s="41"/>
    </row>
    <row r="24" spans="1:7" ht="34.5" x14ac:dyDescent="0.25">
      <c r="A24" s="37" t="s">
        <v>30</v>
      </c>
      <c r="B24" s="38" t="s">
        <v>28</v>
      </c>
      <c r="C24" s="39" t="s">
        <v>52</v>
      </c>
      <c r="D24" s="40">
        <v>21390</v>
      </c>
      <c r="E24" s="40">
        <v>10578.6</v>
      </c>
      <c r="F24" s="92">
        <f t="shared" si="1"/>
        <v>49.455820476858349</v>
      </c>
      <c r="G24" s="41"/>
    </row>
    <row r="25" spans="1:7" x14ac:dyDescent="0.25">
      <c r="A25" s="37" t="s">
        <v>34</v>
      </c>
      <c r="B25" s="38" t="s">
        <v>28</v>
      </c>
      <c r="C25" s="39" t="s">
        <v>53</v>
      </c>
      <c r="D25" s="40">
        <v>65983</v>
      </c>
      <c r="E25" s="40" t="s">
        <v>18</v>
      </c>
      <c r="F25" s="92"/>
      <c r="G25" s="41"/>
    </row>
    <row r="26" spans="1:7" x14ac:dyDescent="0.25">
      <c r="A26" s="37" t="s">
        <v>34</v>
      </c>
      <c r="B26" s="38" t="s">
        <v>28</v>
      </c>
      <c r="C26" s="39" t="s">
        <v>54</v>
      </c>
      <c r="D26" s="40">
        <v>40000</v>
      </c>
      <c r="E26" s="40" t="s">
        <v>18</v>
      </c>
      <c r="F26" s="92"/>
      <c r="G26" s="41"/>
    </row>
    <row r="27" spans="1:7" x14ac:dyDescent="0.25">
      <c r="A27" s="37" t="s">
        <v>34</v>
      </c>
      <c r="B27" s="38" t="s">
        <v>28</v>
      </c>
      <c r="C27" s="39" t="s">
        <v>55</v>
      </c>
      <c r="D27" s="40">
        <v>6894569.75</v>
      </c>
      <c r="E27" s="40">
        <v>4714779.1100000003</v>
      </c>
      <c r="F27" s="92">
        <f t="shared" si="1"/>
        <v>68.383949701865006</v>
      </c>
      <c r="G27" s="41"/>
    </row>
    <row r="28" spans="1:7" ht="34.5" x14ac:dyDescent="0.25">
      <c r="A28" s="37" t="s">
        <v>56</v>
      </c>
      <c r="B28" s="38" t="s">
        <v>28</v>
      </c>
      <c r="C28" s="39" t="s">
        <v>57</v>
      </c>
      <c r="D28" s="40">
        <v>3283235</v>
      </c>
      <c r="E28" s="40" t="s">
        <v>18</v>
      </c>
      <c r="F28" s="92"/>
      <c r="G28" s="41"/>
    </row>
    <row r="29" spans="1:7" ht="34.5" x14ac:dyDescent="0.25">
      <c r="A29" s="37" t="s">
        <v>56</v>
      </c>
      <c r="B29" s="38" t="s">
        <v>28</v>
      </c>
      <c r="C29" s="39" t="s">
        <v>58</v>
      </c>
      <c r="D29" s="40">
        <v>3290</v>
      </c>
      <c r="E29" s="40" t="s">
        <v>18</v>
      </c>
      <c r="F29" s="92"/>
      <c r="G29" s="41"/>
    </row>
    <row r="30" spans="1:7" x14ac:dyDescent="0.25">
      <c r="A30" s="37" t="s">
        <v>34</v>
      </c>
      <c r="B30" s="38" t="s">
        <v>28</v>
      </c>
      <c r="C30" s="39" t="s">
        <v>59</v>
      </c>
      <c r="D30" s="40">
        <v>271943.86</v>
      </c>
      <c r="E30" s="40">
        <v>81600</v>
      </c>
      <c r="F30" s="92">
        <f t="shared" si="1"/>
        <v>30.006193190020912</v>
      </c>
      <c r="G30" s="41"/>
    </row>
    <row r="31" spans="1:7" ht="34.5" x14ac:dyDescent="0.25">
      <c r="A31" s="37" t="s">
        <v>60</v>
      </c>
      <c r="B31" s="38" t="s">
        <v>28</v>
      </c>
      <c r="C31" s="39" t="s">
        <v>61</v>
      </c>
      <c r="D31" s="40">
        <v>32000</v>
      </c>
      <c r="E31" s="40">
        <v>32000</v>
      </c>
      <c r="F31" s="92">
        <f t="shared" si="1"/>
        <v>100</v>
      </c>
      <c r="G31" s="41"/>
    </row>
    <row r="32" spans="1:7" x14ac:dyDescent="0.25">
      <c r="A32" s="37" t="s">
        <v>34</v>
      </c>
      <c r="B32" s="38" t="s">
        <v>28</v>
      </c>
      <c r="C32" s="39" t="s">
        <v>62</v>
      </c>
      <c r="D32" s="40">
        <v>40000</v>
      </c>
      <c r="E32" s="40">
        <v>17021.25</v>
      </c>
      <c r="F32" s="92">
        <f t="shared" si="1"/>
        <v>42.553125000000001</v>
      </c>
      <c r="G32" s="41"/>
    </row>
    <row r="33" spans="1:7" ht="34.5" x14ac:dyDescent="0.25">
      <c r="A33" s="37" t="s">
        <v>63</v>
      </c>
      <c r="B33" s="38" t="s">
        <v>28</v>
      </c>
      <c r="C33" s="39" t="s">
        <v>64</v>
      </c>
      <c r="D33" s="40">
        <v>98100.31</v>
      </c>
      <c r="E33" s="40">
        <v>98100.31</v>
      </c>
      <c r="F33" s="92">
        <f t="shared" si="1"/>
        <v>100</v>
      </c>
      <c r="G33" s="41"/>
    </row>
    <row r="34" spans="1:7" ht="34.5" x14ac:dyDescent="0.25">
      <c r="A34" s="37" t="s">
        <v>63</v>
      </c>
      <c r="B34" s="38" t="s">
        <v>28</v>
      </c>
      <c r="C34" s="39" t="s">
        <v>65</v>
      </c>
      <c r="D34" s="40">
        <v>1088274.6000000001</v>
      </c>
      <c r="E34" s="40">
        <v>882902.72</v>
      </c>
      <c r="F34" s="92">
        <f t="shared" si="1"/>
        <v>81.128671017406802</v>
      </c>
      <c r="G34" s="41"/>
    </row>
    <row r="35" spans="1:7" x14ac:dyDescent="0.25">
      <c r="A35" s="37" t="s">
        <v>34</v>
      </c>
      <c r="B35" s="38" t="s">
        <v>28</v>
      </c>
      <c r="C35" s="39" t="s">
        <v>66</v>
      </c>
      <c r="D35" s="40">
        <v>503684.01</v>
      </c>
      <c r="E35" s="40">
        <v>213725.22</v>
      </c>
      <c r="F35" s="92">
        <f t="shared" si="1"/>
        <v>42.432401219169137</v>
      </c>
      <c r="G35" s="41"/>
    </row>
    <row r="36" spans="1:7" x14ac:dyDescent="0.25">
      <c r="A36" s="37" t="s">
        <v>34</v>
      </c>
      <c r="B36" s="38" t="s">
        <v>28</v>
      </c>
      <c r="C36" s="39" t="s">
        <v>67</v>
      </c>
      <c r="D36" s="40">
        <v>97519</v>
      </c>
      <c r="E36" s="40">
        <v>97519</v>
      </c>
      <c r="F36" s="92">
        <f t="shared" si="1"/>
        <v>100</v>
      </c>
      <c r="G36" s="41"/>
    </row>
    <row r="37" spans="1:7" x14ac:dyDescent="0.25">
      <c r="A37" s="37" t="s">
        <v>34</v>
      </c>
      <c r="B37" s="38" t="s">
        <v>28</v>
      </c>
      <c r="C37" s="39" t="s">
        <v>68</v>
      </c>
      <c r="D37" s="40">
        <v>920743.24</v>
      </c>
      <c r="E37" s="40">
        <v>374353.72</v>
      </c>
      <c r="F37" s="92">
        <f t="shared" si="1"/>
        <v>40.657775559666334</v>
      </c>
      <c r="G37" s="41"/>
    </row>
    <row r="38" spans="1:7" x14ac:dyDescent="0.25">
      <c r="A38" s="37" t="s">
        <v>34</v>
      </c>
      <c r="B38" s="38" t="s">
        <v>28</v>
      </c>
      <c r="C38" s="39" t="s">
        <v>69</v>
      </c>
      <c r="D38" s="40">
        <v>207650</v>
      </c>
      <c r="E38" s="40">
        <v>174386</v>
      </c>
      <c r="F38" s="92">
        <f t="shared" si="1"/>
        <v>83.980736816758977</v>
      </c>
      <c r="G38" s="41"/>
    </row>
    <row r="39" spans="1:7" x14ac:dyDescent="0.25">
      <c r="A39" s="37" t="s">
        <v>34</v>
      </c>
      <c r="B39" s="38" t="s">
        <v>28</v>
      </c>
      <c r="C39" s="39" t="s">
        <v>70</v>
      </c>
      <c r="D39" s="40">
        <v>3116665.33</v>
      </c>
      <c r="E39" s="40">
        <v>1443991.58</v>
      </c>
      <c r="F39" s="92">
        <f t="shared" si="1"/>
        <v>46.33130051214065</v>
      </c>
      <c r="G39" s="41"/>
    </row>
    <row r="40" spans="1:7" x14ac:dyDescent="0.25">
      <c r="A40" s="37" t="s">
        <v>36</v>
      </c>
      <c r="B40" s="38" t="s">
        <v>28</v>
      </c>
      <c r="C40" s="39" t="s">
        <v>71</v>
      </c>
      <c r="D40" s="40">
        <v>270.86</v>
      </c>
      <c r="E40" s="40">
        <v>270.86</v>
      </c>
      <c r="F40" s="92">
        <f t="shared" si="1"/>
        <v>100</v>
      </c>
      <c r="G40" s="41"/>
    </row>
    <row r="41" spans="1:7" ht="45.75" x14ac:dyDescent="0.25">
      <c r="A41" s="37" t="s">
        <v>72</v>
      </c>
      <c r="B41" s="38" t="s">
        <v>28</v>
      </c>
      <c r="C41" s="39" t="s">
        <v>73</v>
      </c>
      <c r="D41" s="40">
        <v>3221500</v>
      </c>
      <c r="E41" s="40">
        <v>1470000</v>
      </c>
      <c r="F41" s="92">
        <f t="shared" si="1"/>
        <v>45.63091727456154</v>
      </c>
      <c r="G41" s="41"/>
    </row>
    <row r="42" spans="1:7" x14ac:dyDescent="0.25">
      <c r="A42" s="37" t="s">
        <v>74</v>
      </c>
      <c r="B42" s="38" t="s">
        <v>28</v>
      </c>
      <c r="C42" s="39" t="s">
        <v>75</v>
      </c>
      <c r="D42" s="40">
        <v>320000</v>
      </c>
      <c r="E42" s="40">
        <v>200000</v>
      </c>
      <c r="F42" s="92">
        <f t="shared" si="1"/>
        <v>62.5</v>
      </c>
      <c r="G42" s="41"/>
    </row>
    <row r="43" spans="1:7" x14ac:dyDescent="0.25">
      <c r="A43" s="37" t="s">
        <v>76</v>
      </c>
      <c r="B43" s="38" t="s">
        <v>28</v>
      </c>
      <c r="C43" s="39" t="s">
        <v>77</v>
      </c>
      <c r="D43" s="40">
        <v>66000</v>
      </c>
      <c r="E43" s="40">
        <v>28161.95</v>
      </c>
      <c r="F43" s="92">
        <f t="shared" si="1"/>
        <v>42.669621212121214</v>
      </c>
      <c r="G43" s="41"/>
    </row>
    <row r="44" spans="1:7" ht="15.75" thickBot="1" x14ac:dyDescent="0.3">
      <c r="A44" s="37" t="s">
        <v>34</v>
      </c>
      <c r="B44" s="38" t="s">
        <v>28</v>
      </c>
      <c r="C44" s="39" t="s">
        <v>78</v>
      </c>
      <c r="D44" s="40">
        <v>10000</v>
      </c>
      <c r="E44" s="40" t="s">
        <v>18</v>
      </c>
      <c r="F44" s="92"/>
      <c r="G44" s="41"/>
    </row>
    <row r="45" spans="1:7" ht="24" customHeight="1" thickBot="1" x14ac:dyDescent="0.3">
      <c r="A45" s="42" t="s">
        <v>79</v>
      </c>
      <c r="B45" s="43" t="s">
        <v>80</v>
      </c>
      <c r="C45" s="44" t="s">
        <v>11</v>
      </c>
      <c r="D45" s="45">
        <v>-808577.25</v>
      </c>
      <c r="E45" s="45">
        <v>-274154.94</v>
      </c>
      <c r="F45" s="92">
        <f t="shared" si="1"/>
        <v>33.905843875770678</v>
      </c>
      <c r="G45" s="46"/>
    </row>
    <row r="46" spans="1:7" ht="15" customHeight="1" x14ac:dyDescent="0.25">
      <c r="A46" s="47"/>
      <c r="B46" s="48"/>
      <c r="C46" s="48"/>
      <c r="D46" s="48"/>
      <c r="E46" s="48"/>
      <c r="F46" s="48"/>
      <c r="G46" s="6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Normal="100" workbookViewId="0">
      <selection activeCell="A9" sqref="A9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49"/>
      <c r="B1" s="50"/>
      <c r="C1" s="51"/>
      <c r="D1" s="8"/>
      <c r="E1" s="52"/>
      <c r="F1" s="27" t="s">
        <v>81</v>
      </c>
      <c r="G1" s="6"/>
    </row>
    <row r="2" spans="1:7" ht="14.1" customHeight="1" x14ac:dyDescent="0.25">
      <c r="A2" s="103" t="s">
        <v>82</v>
      </c>
      <c r="B2" s="104"/>
      <c r="C2" s="104"/>
      <c r="D2" s="104"/>
      <c r="E2" s="104"/>
      <c r="F2" s="104"/>
      <c r="G2" s="6"/>
    </row>
    <row r="3" spans="1:7" ht="12" customHeight="1" x14ac:dyDescent="0.25">
      <c r="A3" s="53"/>
      <c r="B3" s="54"/>
      <c r="C3" s="55"/>
      <c r="D3" s="56"/>
      <c r="E3" s="57"/>
      <c r="F3" s="58"/>
      <c r="G3" s="6"/>
    </row>
    <row r="4" spans="1:7" ht="13.5" customHeight="1" x14ac:dyDescent="0.25">
      <c r="A4" s="107" t="s">
        <v>1</v>
      </c>
      <c r="B4" s="107" t="s">
        <v>2</v>
      </c>
      <c r="C4" s="107" t="s">
        <v>83</v>
      </c>
      <c r="D4" s="107" t="s">
        <v>4</v>
      </c>
      <c r="E4" s="107" t="s">
        <v>5</v>
      </c>
      <c r="F4" s="107" t="s">
        <v>235</v>
      </c>
      <c r="G4" s="6"/>
    </row>
    <row r="5" spans="1:7" ht="12" customHeight="1" x14ac:dyDescent="0.25">
      <c r="A5" s="108"/>
      <c r="B5" s="108"/>
      <c r="C5" s="108"/>
      <c r="D5" s="108"/>
      <c r="E5" s="108"/>
      <c r="F5" s="108"/>
      <c r="G5" s="6"/>
    </row>
    <row r="6" spans="1:7" ht="12" customHeight="1" x14ac:dyDescent="0.25">
      <c r="A6" s="108"/>
      <c r="B6" s="108"/>
      <c r="C6" s="108"/>
      <c r="D6" s="108"/>
      <c r="E6" s="108"/>
      <c r="F6" s="108"/>
      <c r="G6" s="6"/>
    </row>
    <row r="7" spans="1:7" ht="11.25" customHeight="1" x14ac:dyDescent="0.25">
      <c r="A7" s="108"/>
      <c r="B7" s="108"/>
      <c r="C7" s="108"/>
      <c r="D7" s="108"/>
      <c r="E7" s="108"/>
      <c r="F7" s="108"/>
      <c r="G7" s="6"/>
    </row>
    <row r="8" spans="1:7" ht="10.5" customHeight="1" x14ac:dyDescent="0.25">
      <c r="A8" s="108"/>
      <c r="B8" s="108"/>
      <c r="C8" s="108"/>
      <c r="D8" s="108"/>
      <c r="E8" s="108"/>
      <c r="F8" s="108"/>
      <c r="G8" s="6"/>
    </row>
    <row r="9" spans="1:7" ht="12" customHeight="1" x14ac:dyDescent="0.25">
      <c r="A9" s="12">
        <v>1</v>
      </c>
      <c r="B9" s="13">
        <v>2</v>
      </c>
      <c r="C9" s="29">
        <v>3</v>
      </c>
      <c r="D9" s="30" t="s">
        <v>6</v>
      </c>
      <c r="E9" s="30" t="s">
        <v>7</v>
      </c>
      <c r="F9" s="30" t="s">
        <v>8</v>
      </c>
      <c r="G9" s="6"/>
    </row>
    <row r="10" spans="1:7" ht="18" customHeight="1" x14ac:dyDescent="0.25">
      <c r="A10" s="42" t="s">
        <v>84</v>
      </c>
      <c r="B10" s="59">
        <v>500</v>
      </c>
      <c r="C10" s="60" t="s">
        <v>11</v>
      </c>
      <c r="D10" s="18">
        <v>808577.25</v>
      </c>
      <c r="E10" s="18">
        <v>274154.94</v>
      </c>
      <c r="F10" s="92">
        <f t="shared" ref="F10" si="0">SUM(E10/D10)*100</f>
        <v>33.905843875770678</v>
      </c>
      <c r="G10" s="6"/>
    </row>
    <row r="11" spans="1:7" ht="12" customHeight="1" x14ac:dyDescent="0.25">
      <c r="A11" s="61" t="s">
        <v>12</v>
      </c>
      <c r="B11" s="62"/>
      <c r="C11" s="63"/>
      <c r="D11" s="64"/>
      <c r="E11" s="64"/>
      <c r="F11" s="65"/>
      <c r="G11" s="6"/>
    </row>
    <row r="12" spans="1:7" ht="18" customHeight="1" x14ac:dyDescent="0.25">
      <c r="A12" s="66" t="s">
        <v>85</v>
      </c>
      <c r="B12" s="62">
        <v>520</v>
      </c>
      <c r="C12" s="63" t="s">
        <v>11</v>
      </c>
      <c r="D12" s="67" t="s">
        <v>18</v>
      </c>
      <c r="E12" s="67" t="s">
        <v>18</v>
      </c>
      <c r="F12" s="68" t="s">
        <v>18</v>
      </c>
      <c r="G12" s="6"/>
    </row>
    <row r="13" spans="1:7" ht="12" customHeight="1" x14ac:dyDescent="0.25">
      <c r="A13" s="69" t="s">
        <v>86</v>
      </c>
      <c r="B13" s="62"/>
      <c r="C13" s="63"/>
      <c r="D13" s="64"/>
      <c r="E13" s="64"/>
      <c r="F13" s="65"/>
      <c r="G13" s="6"/>
    </row>
    <row r="14" spans="1:7" ht="14.1" customHeight="1" x14ac:dyDescent="0.25">
      <c r="A14" s="70" t="s">
        <v>87</v>
      </c>
      <c r="B14" s="62">
        <v>620</v>
      </c>
      <c r="C14" s="63" t="s">
        <v>11</v>
      </c>
      <c r="D14" s="67" t="s">
        <v>18</v>
      </c>
      <c r="E14" s="67" t="s">
        <v>18</v>
      </c>
      <c r="F14" s="68" t="s">
        <v>18</v>
      </c>
      <c r="G14" s="6"/>
    </row>
    <row r="15" spans="1:7" ht="12.95" customHeight="1" x14ac:dyDescent="0.25">
      <c r="A15" s="71" t="s">
        <v>86</v>
      </c>
      <c r="B15" s="62"/>
      <c r="C15" s="63"/>
      <c r="D15" s="64"/>
      <c r="E15" s="64"/>
      <c r="F15" s="65"/>
      <c r="G15" s="6"/>
    </row>
    <row r="16" spans="1:7" ht="14.1" customHeight="1" x14ac:dyDescent="0.25">
      <c r="A16" s="70" t="s">
        <v>88</v>
      </c>
      <c r="B16" s="62">
        <v>700</v>
      </c>
      <c r="C16" s="63" t="s">
        <v>89</v>
      </c>
      <c r="D16" s="67">
        <v>808577.25</v>
      </c>
      <c r="E16" s="67">
        <v>274154.94</v>
      </c>
      <c r="F16" s="92">
        <f t="shared" ref="F16" si="1">SUM(E16/D16)*100</f>
        <v>33.905843875770678</v>
      </c>
      <c r="G16" s="6"/>
    </row>
    <row r="17" spans="1:7" ht="14.1" customHeight="1" x14ac:dyDescent="0.25">
      <c r="A17" s="70" t="s">
        <v>90</v>
      </c>
      <c r="B17" s="62">
        <v>710</v>
      </c>
      <c r="C17" s="63" t="s">
        <v>91</v>
      </c>
      <c r="D17" s="67">
        <v>-23314689.579999998</v>
      </c>
      <c r="E17" s="67">
        <v>-11322207.68</v>
      </c>
      <c r="F17" s="72" t="s">
        <v>92</v>
      </c>
      <c r="G17" s="6"/>
    </row>
    <row r="18" spans="1:7" ht="23.25" x14ac:dyDescent="0.25">
      <c r="A18" s="37" t="s">
        <v>93</v>
      </c>
      <c r="B18" s="62">
        <v>710</v>
      </c>
      <c r="C18" s="63" t="s">
        <v>94</v>
      </c>
      <c r="D18" s="67">
        <v>-23314689.579999998</v>
      </c>
      <c r="E18" s="67">
        <v>-11322207.68</v>
      </c>
      <c r="F18" s="72" t="s">
        <v>92</v>
      </c>
      <c r="G18" s="6"/>
    </row>
    <row r="19" spans="1:7" ht="14.1" customHeight="1" x14ac:dyDescent="0.25">
      <c r="A19" s="70" t="s">
        <v>95</v>
      </c>
      <c r="B19" s="62">
        <v>720</v>
      </c>
      <c r="C19" s="63" t="s">
        <v>96</v>
      </c>
      <c r="D19" s="67">
        <v>24131466.829999998</v>
      </c>
      <c r="E19" s="67">
        <v>11596362.619999999</v>
      </c>
      <c r="F19" s="72" t="s">
        <v>92</v>
      </c>
      <c r="G19" s="6"/>
    </row>
    <row r="20" spans="1:7" ht="23.25" x14ac:dyDescent="0.25">
      <c r="A20" s="37" t="s">
        <v>97</v>
      </c>
      <c r="B20" s="62">
        <v>720</v>
      </c>
      <c r="C20" s="73" t="s">
        <v>98</v>
      </c>
      <c r="D20" s="67">
        <v>24131466.829999998</v>
      </c>
      <c r="E20" s="67">
        <v>11596362.619999999</v>
      </c>
      <c r="F20" s="72" t="s">
        <v>92</v>
      </c>
      <c r="G20" s="6"/>
    </row>
    <row r="21" spans="1:7" ht="9.9499999999999993" customHeight="1" x14ac:dyDescent="0.25">
      <c r="A21" s="74"/>
      <c r="B21" s="75"/>
      <c r="C21" s="75"/>
      <c r="D21" s="76"/>
      <c r="E21" s="77"/>
      <c r="F21" s="77"/>
      <c r="G21" s="6"/>
    </row>
    <row r="22" spans="1:7" ht="9.9499999999999993" customHeight="1" x14ac:dyDescent="0.25">
      <c r="A22" s="7" t="s">
        <v>99</v>
      </c>
      <c r="B22" s="118" t="s">
        <v>237</v>
      </c>
      <c r="C22" s="119"/>
      <c r="D22" s="78"/>
      <c r="E22" s="79"/>
      <c r="F22" s="79"/>
      <c r="G22" s="6"/>
    </row>
    <row r="23" spans="1:7" ht="9.9499999999999993" customHeight="1" x14ac:dyDescent="0.25">
      <c r="A23" s="80" t="s">
        <v>100</v>
      </c>
      <c r="B23" s="114" t="s">
        <v>101</v>
      </c>
      <c r="C23" s="115"/>
      <c r="D23" s="81"/>
      <c r="E23" s="82"/>
      <c r="F23" s="82"/>
      <c r="G23" s="6"/>
    </row>
    <row r="24" spans="1:7" ht="9.9499999999999993" customHeight="1" x14ac:dyDescent="0.25">
      <c r="A24" s="83"/>
      <c r="B24" s="84"/>
      <c r="C24" s="85"/>
      <c r="D24" s="79"/>
      <c r="E24" s="79"/>
      <c r="F24" s="79"/>
      <c r="G24" s="6"/>
    </row>
    <row r="25" spans="1:7" ht="12" customHeight="1" x14ac:dyDescent="0.25">
      <c r="A25" s="83"/>
      <c r="B25" s="84"/>
      <c r="C25" s="85"/>
      <c r="D25" s="79"/>
      <c r="E25" s="79"/>
      <c r="F25" s="79"/>
      <c r="G25" s="6"/>
    </row>
    <row r="26" spans="1:7" ht="13.5" customHeight="1" x14ac:dyDescent="0.25">
      <c r="A26" s="78" t="s">
        <v>102</v>
      </c>
      <c r="B26" s="51"/>
      <c r="C26" s="85"/>
      <c r="D26" s="51"/>
      <c r="E26" s="51"/>
      <c r="F26" s="79"/>
      <c r="G26" s="6"/>
    </row>
    <row r="27" spans="1:7" ht="11.1" customHeight="1" x14ac:dyDescent="0.25">
      <c r="A27" s="5" t="s">
        <v>103</v>
      </c>
      <c r="B27" s="120"/>
      <c r="C27" s="121"/>
      <c r="D27" s="5"/>
      <c r="E27" s="5"/>
      <c r="F27" s="5"/>
      <c r="G27" s="6"/>
    </row>
    <row r="28" spans="1:7" ht="11.1" customHeight="1" x14ac:dyDescent="0.25">
      <c r="A28" s="80" t="s">
        <v>104</v>
      </c>
      <c r="B28" s="114" t="s">
        <v>101</v>
      </c>
      <c r="C28" s="115"/>
      <c r="D28" s="5"/>
      <c r="E28" s="5"/>
      <c r="F28" s="5"/>
      <c r="G28" s="6"/>
    </row>
    <row r="29" spans="1:7" ht="17.100000000000001" customHeight="1" x14ac:dyDescent="0.25">
      <c r="A29" s="5"/>
      <c r="B29" s="86"/>
      <c r="C29" s="85"/>
      <c r="D29" s="5"/>
      <c r="E29" s="5"/>
      <c r="F29" s="5"/>
      <c r="G29" s="6"/>
    </row>
    <row r="30" spans="1:7" ht="17.100000000000001" customHeight="1" x14ac:dyDescent="0.25">
      <c r="A30" s="7" t="s">
        <v>105</v>
      </c>
      <c r="B30" s="118" t="s">
        <v>243</v>
      </c>
      <c r="C30" s="119"/>
      <c r="D30" s="5"/>
      <c r="E30" s="5"/>
      <c r="F30" s="5"/>
      <c r="G30" s="6"/>
    </row>
    <row r="31" spans="1:7" ht="12" customHeight="1" x14ac:dyDescent="0.25">
      <c r="A31" s="80" t="s">
        <v>106</v>
      </c>
      <c r="B31" s="114" t="s">
        <v>101</v>
      </c>
      <c r="C31" s="115"/>
      <c r="D31" s="6"/>
      <c r="E31" s="5"/>
      <c r="F31" s="5"/>
      <c r="G31" s="6"/>
    </row>
    <row r="32" spans="1:7" ht="17.100000000000001" customHeight="1" x14ac:dyDescent="0.25">
      <c r="A32" s="7"/>
      <c r="B32" s="7"/>
      <c r="C32" s="7"/>
      <c r="D32" s="85"/>
      <c r="E32" s="5"/>
      <c r="F32" s="5"/>
      <c r="G32" s="6"/>
    </row>
    <row r="33" spans="1:7" ht="17.100000000000001" customHeight="1" x14ac:dyDescent="0.25">
      <c r="A33" s="7" t="s">
        <v>242</v>
      </c>
      <c r="B33" s="83"/>
      <c r="C33" s="83"/>
      <c r="D33" s="85"/>
      <c r="E33" s="2"/>
      <c r="F33" s="2"/>
      <c r="G33" s="6"/>
    </row>
    <row r="34" spans="1:7" hidden="1" x14ac:dyDescent="0.25">
      <c r="A34" s="87" t="s">
        <v>107</v>
      </c>
      <c r="B34" s="87"/>
      <c r="C34" s="87"/>
      <c r="D34" s="87"/>
      <c r="E34" s="87"/>
      <c r="F34" s="87"/>
      <c r="G34" s="6"/>
    </row>
    <row r="35" spans="1:7" hidden="1" x14ac:dyDescent="0.25">
      <c r="A35" s="116" t="s">
        <v>107</v>
      </c>
      <c r="B35" s="117"/>
      <c r="C35" s="117"/>
      <c r="D35" s="117"/>
      <c r="E35" s="117"/>
      <c r="F35" s="117"/>
      <c r="G35" s="6"/>
    </row>
    <row r="36" spans="1:7" hidden="1" x14ac:dyDescent="0.25">
      <c r="A36" s="88" t="s">
        <v>107</v>
      </c>
      <c r="B36" s="88"/>
      <c r="C36" s="88"/>
      <c r="D36" s="88"/>
      <c r="E36" s="88"/>
      <c r="F36" s="88"/>
      <c r="G36" s="6"/>
    </row>
  </sheetData>
  <mergeCells count="14">
    <mergeCell ref="B31:C31"/>
    <mergeCell ref="A35:F35"/>
    <mergeCell ref="B22:C22"/>
    <mergeCell ref="B23:C23"/>
    <mergeCell ref="B27:C27"/>
    <mergeCell ref="B28:C28"/>
    <mergeCell ref="B30:C30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4FBC16C-EEA7-4B05-ABC4-FA7D975F92B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INTEK\user</dc:creator>
  <cp:lastModifiedBy>user</cp:lastModifiedBy>
  <cp:lastPrinted>2019-07-17T05:12:06Z</cp:lastPrinted>
  <dcterms:created xsi:type="dcterms:W3CDTF">2019-07-09T09:05:50Z</dcterms:created>
  <dcterms:modified xsi:type="dcterms:W3CDTF">2019-07-17T05:18:38Z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18.2.3.28201</vt:lpwstr>
  </property>
  <property fmtid="{D5CDD505-2E9C-101B-9397-08002B2CF9AE}" pid="5" name="Версия базы">
    <vt:lpwstr>18.2.0.100013505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192.168.2.168</vt:lpwstr>
  </property>
  <property fmtid="{D5CDD505-2E9C-101B-9397-08002B2CF9AE}" pid="8" name="База">
    <vt:lpwstr>svod_smart</vt:lpwstr>
  </property>
  <property fmtid="{D5CDD505-2E9C-101B-9397-08002B2CF9AE}" pid="9" name="Пользователь">
    <vt:lpwstr>r14_vtv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